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22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<sst xmlns="http://schemas.openxmlformats.org/spreadsheetml/2006/main" count="128" uniqueCount="86">
  <si>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</si>
  <si>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</si>
  <si>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</si>
  <si>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</si>
  <si>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</si>
  <si>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</si>
  <si>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</si>
  <si>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</si>
  <si>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</si>
  <si>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</si>
  <si>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</si>
  <si>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</si>
  <si>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</si>
  <si>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</si>
  <si>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</si>
  <si>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</si>
  <si>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</si>
  <si>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</si>
  <si>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</si>
  <si>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</si>
  <si>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</si>
  <si>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</si>
  <si>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</si>
  <si>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</si>
  <si>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</si>
  <si>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</si>
  <si>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</si>
  <si>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</si>
  <si>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</si>
  <si>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</si>
  <si>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</si>
  <si>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</si>
  <si>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</si>
  <si>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</si>
  <si>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</si>
  <si>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</si>
  <si>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</si>
  <si>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</si>
  <si>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</si>
  <si>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</si>
  <si>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</si>
  <si>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</si>
  <si>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</si>
  <si>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</si>
  <si>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</si>
  <si>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</si>
  <si>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</si>
  <si>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</si>
  <si>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</si>
  <si>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</si>
  <si>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</si>
  <si>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</si>
  <si>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</si>
  <si>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</si>
  <si>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</si>
  <si>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</si>
  <si>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</si>
  <si>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</si>
  <si>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</si>
  <si>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</si>
  <si>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</si>
  <si>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</si>
  <si>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</si>
  <si>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</si>
  <si>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</si>
  <si>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</si>
  <si>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</si>
  <si>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</si>
  <si>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</si>
  <si>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134,412,960.80</t>
  </si>
  <si>
    <t>平方公尺</t>
  </si>
  <si>
    <t>月　　　報</t>
  </si>
  <si>
    <t>每月終了後15日內編報</t>
  </si>
  <si>
    <t>1112-04-01-2</t>
  </si>
  <si>
    <t>臺南市土地建物登記管理</t>
  </si>
  <si>
    <t>中華民國107年12月</t>
  </si>
  <si>
    <t>本月買賣土地登記總價額(公告土地現值)：</t>
  </si>
  <si>
    <t>截至本月底已登記土地總筆數：</t>
  </si>
  <si>
    <t>公　開　類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</si>
  <si>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</si>
  <si>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</si>
  <si>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</si>
  <si>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</si>
  <si>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</si>
  <si>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</si>
  <si>
    <t>臺南市政府地政局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</si>
</sst>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  <numFmt numFmtId="199" formatCode="_-&quot;$&quot;* #,##0_-;\-&quot;$&quot;* #,##0_-;_-&quot;$&quot;* &quot;-&quot;_-;_-@_-"/>
    <numFmt numFmtId="200" formatCode="_-* #,##0_-;\-* #,##0_-;_-* &quot;-&quot;_-;_-@_-"/>
    <numFmt numFmtId="201" formatCode="_-&quot;$&quot;* #,##0.00_-;\-&quot;$&quot;* #,##0.00_-;_-&quot;$&quot;* &quot;-&quot;??_-;_-@_-"/>
    <numFmt numFmtId="202" formatCode="_-* #,##0.00_-;\-* #,##0.00_-;_-* &quot;-&quot;??_-;_-@_-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center" textRotation="255"/>
    </xf>
    <xf numFmtId="176" fontId="4" fillId="0" borderId="32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22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176" fontId="4" fillId="0" borderId="33" xfId="0" applyNumberFormat="1" applyFont="1" applyBorder="1" applyAlignment="1">
      <alignment horizontal="center" vertical="center" textRotation="255"/>
    </xf>
    <xf numFmtId="0" fontId="6" fillId="0" borderId="3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3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88" fontId="14" fillId="0" borderId="3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33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6" fontId="3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3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9975" y="6648450"/>
          <a:ext cx="543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371475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9975" y="1847850"/>
          <a:ext cx="543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87630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76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238125</xdr:colOff>
      <xdr:row>5</xdr:row>
      <xdr:rowOff>19050</xdr:rowOff>
    </xdr:from>
    <xdr:ext cx="9334500" cy="238125"/>
    <xdr:sp textlink="D1">
      <xdr:nvSpPr>
        <xdr:cNvPr id="5" name="報表類別"/>
        <xdr:cNvSpPr>
          <a:spLocks noChangeAspect="1"/>
        </xdr:cNvSpPr>
      </xdr:nvSpPr>
      <xdr:spPr>
        <a:xfrm>
          <a:off x="885825" y="247650"/>
          <a:ext cx="93345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771525</xdr:colOff>
      <xdr:row>0</xdr:row>
      <xdr:rowOff>0</xdr:rowOff>
    </xdr:from>
    <xdr:ext cx="714375" cy="247650"/>
    <xdr:sp>
      <xdr:nvSpPr>
        <xdr:cNvPr id="6" name="編製機關"/>
        <xdr:cNvSpPr>
          <a:spLocks noChangeAspect="1"/>
        </xdr:cNvSpPr>
      </xdr:nvSpPr>
      <xdr:spPr>
        <a:xfrm>
          <a:off x="1022032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771525</xdr:colOff>
      <xdr:row>5</xdr:row>
      <xdr:rowOff>19050</xdr:rowOff>
    </xdr:from>
    <xdr:ext cx="714375" cy="238125"/>
    <xdr:sp>
      <xdr:nvSpPr>
        <xdr:cNvPr id="7" name="表號"/>
        <xdr:cNvSpPr>
          <a:spLocks noChangeAspect="1"/>
        </xdr:cNvSpPr>
      </xdr:nvSpPr>
      <xdr:spPr>
        <a:xfrm>
          <a:off x="10220325" y="24765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1924050" cy="247650"/>
    <xdr:sp textlink="B1">
      <xdr:nvSpPr>
        <xdr:cNvPr id="8" name="報表類別"/>
        <xdr:cNvSpPr>
          <a:spLocks noChangeAspect="1"/>
        </xdr:cNvSpPr>
      </xdr:nvSpPr>
      <xdr:spPr>
        <a:xfrm>
          <a:off x="10934700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臺南市政府地政局</a:t>
          </a:r>
        </a:p>
      </xdr:txBody>
    </xdr:sp>
    <xdr:clientData/>
  </xdr:oneCellAnchor>
  <xdr:oneCellAnchor>
    <xdr:from>
      <xdr:col>15</xdr:col>
      <xdr:colOff>647700</xdr:colOff>
      <xdr:row>5</xdr:row>
      <xdr:rowOff>19050</xdr:rowOff>
    </xdr:from>
    <xdr:ext cx="1924050" cy="238125"/>
    <xdr:sp textlink="E1">
      <xdr:nvSpPr>
        <xdr:cNvPr id="9" name="報表類別"/>
        <xdr:cNvSpPr>
          <a:spLocks noChangeAspect="1"/>
        </xdr:cNvSpPr>
      </xdr:nvSpPr>
      <xdr:spPr>
        <a:xfrm>
          <a:off x="10934700" y="24765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353550" cy="0"/>
    <xdr:sp>
      <xdr:nvSpPr>
        <xdr:cNvPr id="10" name="Line 37"/>
        <xdr:cNvSpPr>
          <a:spLocks/>
        </xdr:cNvSpPr>
      </xdr:nvSpPr>
      <xdr:spPr>
        <a:xfrm>
          <a:off x="857250" y="485775"/>
          <a:ext cx="935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638175</xdr:colOff>
      <xdr:row>7</xdr:row>
      <xdr:rowOff>57150</xdr:rowOff>
    </xdr:from>
    <xdr:ext cx="3571875" cy="209550"/>
    <xdr:sp>
      <xdr:nvSpPr>
        <xdr:cNvPr id="11" name="報表類別"/>
        <xdr:cNvSpPr>
          <a:spLocks/>
        </xdr:cNvSpPr>
      </xdr:nvSpPr>
      <xdr:spPr>
        <a:xfrm>
          <a:off x="9248775" y="971550"/>
          <a:ext cx="35718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19400" cy="295275"/>
    <xdr:sp textlink="B2">
      <xdr:nvSpPr>
        <xdr:cNvPr id="12" name="編製說明"/>
        <xdr:cNvSpPr>
          <a:spLocks noChangeAspect="1"/>
        </xdr:cNvSpPr>
      </xdr:nvSpPr>
      <xdr:spPr>
        <a:xfrm>
          <a:off x="10001250" y="8505825"/>
          <a:ext cx="2819400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5">
      <selection activeCell="A7" sqref="A7:R7"/>
    </sheetView>
  </sheetViews>
  <sheetFormatPr defaultColWidth="9.33203125" defaultRowHeight="12"/>
  <cols>
    <col min="1" max="2" width="5.66015625" style="3" customWidth="1"/>
    <col min="3" max="3" width="21.66015625" style="3" customWidth="1"/>
    <col min="4" max="4" width="5.66015625" style="3" customWidth="1"/>
    <col min="5" max="9" width="14.66015625" style="0" customWidth="1"/>
    <col min="10" max="11" width="5.66015625" style="0" customWidth="1"/>
    <col min="12" max="12" width="21.66015625" style="0" customWidth="1"/>
    <col min="13" max="13" width="5.66015625" style="0" customWidth="1"/>
    <col min="14" max="17" width="14.66015625" style="0" customWidth="1"/>
    <col min="18" max="18" width="15.66015625" style="0" customWidth="1"/>
  </cols>
  <sheetData>
    <row r="1" spans="1:17" s="7" customFormat="1" ht="31.5" customHeight="1" hidden="1">
      <c r="A1" s="11" t="s">
        <v>78</v>
      </c>
      <c r="B1" s="11" t="s">
        <v>85</v>
      </c>
      <c r="C1" s="11" t="s">
        <v>71</v>
      </c>
      <c r="D1" s="11" t="s">
        <v>72</v>
      </c>
      <c r="E1" s="56" t="s">
        <v>73</v>
      </c>
      <c r="F1" s="57" t="s">
        <v>74</v>
      </c>
      <c r="G1" s="7" t="s">
        <v>75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77</v>
      </c>
      <c r="B3" s="25">
        <v>1839511</v>
      </c>
      <c r="C3" s="11" t="s">
        <v>66</v>
      </c>
      <c r="D3" s="26">
        <v>2116942977.38</v>
      </c>
      <c r="E3" s="7" t="s">
        <v>67</v>
      </c>
      <c r="F3" s="27">
        <v>625925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76</v>
      </c>
      <c r="B4" s="14"/>
      <c r="C4" s="23">
        <v>8953326291.79</v>
      </c>
      <c r="D4" s="11" t="s">
        <v>64</v>
      </c>
      <c r="E4" s="24">
        <v>253776717.66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58"/>
      <c r="B5" s="58"/>
      <c r="C5" s="58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59"/>
      <c r="R5" s="59"/>
    </row>
    <row r="6" spans="1:18" s="3" customFormat="1" ht="18" customHeight="1">
      <c r="A6" s="58"/>
      <c r="B6" s="58"/>
      <c r="C6" s="58"/>
      <c r="D6" s="6"/>
      <c r="E6" s="60"/>
      <c r="F6" s="61"/>
      <c r="G6" s="5"/>
      <c r="H6" s="5"/>
      <c r="I6" s="5"/>
      <c r="J6" s="5"/>
      <c r="K6" s="5"/>
      <c r="L6" s="6"/>
      <c r="M6" s="6"/>
      <c r="N6" s="6"/>
      <c r="O6" s="6"/>
      <c r="P6" s="6"/>
      <c r="Q6" s="62"/>
      <c r="R6" s="62"/>
    </row>
    <row r="7" spans="1:18" ht="36" customHeight="1">
      <c r="A7" s="63" t="str">
        <f>F1</f>
        <v>臺南市土地建物登記管理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24" customHeight="1" thickBot="1">
      <c r="A8" s="64" t="str">
        <f>G1</f>
        <v>中華民國107年12月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s="1" customFormat="1" ht="18" customHeight="1">
      <c r="A9" s="65" t="s">
        <v>0</v>
      </c>
      <c r="B9" s="65"/>
      <c r="C9" s="65"/>
      <c r="D9" s="67" t="s">
        <v>41</v>
      </c>
      <c r="E9" s="67" t="s">
        <v>7</v>
      </c>
      <c r="F9" s="69" t="s">
        <v>9</v>
      </c>
      <c r="G9" s="70"/>
      <c r="H9" s="69" t="s">
        <v>11</v>
      </c>
      <c r="I9" s="70"/>
      <c r="J9" s="71" t="s">
        <v>0</v>
      </c>
      <c r="K9" s="65"/>
      <c r="L9" s="72"/>
      <c r="M9" s="67" t="s">
        <v>41</v>
      </c>
      <c r="N9" s="67" t="s">
        <v>7</v>
      </c>
      <c r="O9" s="69" t="s">
        <v>9</v>
      </c>
      <c r="P9" s="70"/>
      <c r="Q9" s="69" t="s">
        <v>11</v>
      </c>
      <c r="R9" s="75"/>
    </row>
    <row r="10" spans="1:18" s="1" customFormat="1" ht="18" customHeight="1" thickBot="1">
      <c r="A10" s="66"/>
      <c r="B10" s="66"/>
      <c r="C10" s="66"/>
      <c r="D10" s="68"/>
      <c r="E10" s="68"/>
      <c r="F10" s="8" t="s">
        <v>8</v>
      </c>
      <c r="G10" s="9" t="s">
        <v>10</v>
      </c>
      <c r="H10" s="9" t="s">
        <v>60</v>
      </c>
      <c r="I10" s="9" t="s">
        <v>10</v>
      </c>
      <c r="J10" s="73"/>
      <c r="K10" s="66"/>
      <c r="L10" s="74"/>
      <c r="M10" s="68"/>
      <c r="N10" s="68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76" t="s">
        <v>1</v>
      </c>
      <c r="B11" s="79" t="s">
        <v>19</v>
      </c>
      <c r="C11" s="80"/>
      <c r="D11" s="16">
        <v>1</v>
      </c>
      <c r="E11" s="47">
        <v>311</v>
      </c>
      <c r="F11" s="43">
        <v>1588</v>
      </c>
      <c r="G11" s="49">
        <v>2998320.1</v>
      </c>
      <c r="H11" s="43">
        <v>11</v>
      </c>
      <c r="I11" s="51">
        <v>769.14</v>
      </c>
      <c r="J11" s="81" t="s">
        <v>6</v>
      </c>
      <c r="K11" s="84" t="s">
        <v>61</v>
      </c>
      <c r="L11" s="18" t="s">
        <v>36</v>
      </c>
      <c r="M11" s="21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77"/>
      <c r="B12" s="86" t="s">
        <v>13</v>
      </c>
      <c r="C12" s="87"/>
      <c r="D12" s="17">
        <v>2</v>
      </c>
      <c r="E12" s="48">
        <v>138</v>
      </c>
      <c r="F12" s="40">
        <v>146</v>
      </c>
      <c r="G12" s="50">
        <v>281543.15</v>
      </c>
      <c r="H12" s="32">
        <v>0</v>
      </c>
      <c r="I12" s="53">
        <v>0</v>
      </c>
      <c r="J12" s="82"/>
      <c r="K12" s="85"/>
      <c r="L12" s="18" t="s">
        <v>37</v>
      </c>
      <c r="M12" s="22">
        <v>36</v>
      </c>
      <c r="N12" s="30">
        <v>0</v>
      </c>
      <c r="O12" s="32">
        <v>0</v>
      </c>
      <c r="P12" s="34">
        <v>0</v>
      </c>
      <c r="Q12" s="36">
        <v>0</v>
      </c>
      <c r="R12" s="38">
        <v>0</v>
      </c>
    </row>
    <row r="13" spans="1:18" ht="13.5" customHeight="1">
      <c r="A13" s="77"/>
      <c r="B13" s="86" t="s">
        <v>20</v>
      </c>
      <c r="C13" s="87"/>
      <c r="D13" s="17">
        <v>3</v>
      </c>
      <c r="E13" s="48">
        <v>8</v>
      </c>
      <c r="F13" s="40">
        <v>8</v>
      </c>
      <c r="G13" s="50">
        <v>1452.39</v>
      </c>
      <c r="H13" s="32">
        <v>0</v>
      </c>
      <c r="I13" s="53">
        <v>0</v>
      </c>
      <c r="J13" s="82"/>
      <c r="K13" s="88" t="s">
        <v>12</v>
      </c>
      <c r="L13" s="18" t="s">
        <v>35</v>
      </c>
      <c r="M13" s="21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77"/>
      <c r="B14" s="86" t="s">
        <v>21</v>
      </c>
      <c r="C14" s="87"/>
      <c r="D14" s="17">
        <v>4</v>
      </c>
      <c r="E14" s="48">
        <v>9</v>
      </c>
      <c r="F14" s="40">
        <v>182</v>
      </c>
      <c r="G14" s="50">
        <v>98403.28</v>
      </c>
      <c r="H14" s="32">
        <v>0</v>
      </c>
      <c r="I14" s="53">
        <v>0</v>
      </c>
      <c r="J14" s="82"/>
      <c r="K14" s="89"/>
      <c r="L14" s="18" t="s">
        <v>38</v>
      </c>
      <c r="M14" s="22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77"/>
      <c r="B15" s="86" t="s">
        <v>14</v>
      </c>
      <c r="C15" s="87"/>
      <c r="D15" s="17">
        <v>5</v>
      </c>
      <c r="E15" s="54">
        <v>0</v>
      </c>
      <c r="F15" s="32">
        <v>0</v>
      </c>
      <c r="G15" s="55">
        <v>0</v>
      </c>
      <c r="H15" s="32">
        <v>0</v>
      </c>
      <c r="I15" s="53">
        <v>0</v>
      </c>
      <c r="J15" s="82"/>
      <c r="K15" s="89"/>
      <c r="L15" s="18" t="s">
        <v>36</v>
      </c>
      <c r="M15" s="21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77"/>
      <c r="B16" s="86" t="s">
        <v>15</v>
      </c>
      <c r="C16" s="87"/>
      <c r="D16" s="17">
        <v>6</v>
      </c>
      <c r="E16" s="54">
        <v>0</v>
      </c>
      <c r="F16" s="32">
        <v>0</v>
      </c>
      <c r="G16" s="55">
        <v>0</v>
      </c>
      <c r="H16" s="32">
        <v>0</v>
      </c>
      <c r="I16" s="53">
        <v>0</v>
      </c>
      <c r="J16" s="82"/>
      <c r="K16" s="89"/>
      <c r="L16" s="18" t="s">
        <v>37</v>
      </c>
      <c r="M16" s="22">
        <v>40</v>
      </c>
      <c r="N16" s="39">
        <v>3</v>
      </c>
      <c r="O16" s="40">
        <v>4</v>
      </c>
      <c r="P16" s="41">
        <v>10639</v>
      </c>
      <c r="Q16" s="36">
        <v>0</v>
      </c>
      <c r="R16" s="38">
        <v>0</v>
      </c>
    </row>
    <row r="17" spans="1:18" ht="13.5" customHeight="1">
      <c r="A17" s="77"/>
      <c r="B17" s="86" t="s">
        <v>16</v>
      </c>
      <c r="C17" s="87"/>
      <c r="D17" s="17">
        <v>7</v>
      </c>
      <c r="E17" s="48">
        <v>24</v>
      </c>
      <c r="F17" s="40">
        <v>227</v>
      </c>
      <c r="G17" s="50">
        <v>2231471.28</v>
      </c>
      <c r="H17" s="32">
        <v>0</v>
      </c>
      <c r="I17" s="53">
        <v>0</v>
      </c>
      <c r="J17" s="82"/>
      <c r="K17" s="88" t="s">
        <v>46</v>
      </c>
      <c r="L17" s="18" t="s">
        <v>35</v>
      </c>
      <c r="M17" s="21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77"/>
      <c r="B18" s="90" t="s">
        <v>17</v>
      </c>
      <c r="C18" s="91"/>
      <c r="D18" s="17">
        <v>8</v>
      </c>
      <c r="E18" s="48">
        <v>110</v>
      </c>
      <c r="F18" s="32">
        <v>0</v>
      </c>
      <c r="G18" s="55">
        <v>0</v>
      </c>
      <c r="H18" s="40">
        <v>122</v>
      </c>
      <c r="I18" s="52">
        <v>30048.7</v>
      </c>
      <c r="J18" s="82"/>
      <c r="K18" s="89"/>
      <c r="L18" s="18" t="s">
        <v>38</v>
      </c>
      <c r="M18" s="22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77"/>
      <c r="B19" s="90" t="s">
        <v>18</v>
      </c>
      <c r="C19" s="91"/>
      <c r="D19" s="17">
        <v>9</v>
      </c>
      <c r="E19" s="48">
        <v>6</v>
      </c>
      <c r="F19" s="32">
        <v>0</v>
      </c>
      <c r="G19" s="55">
        <v>0</v>
      </c>
      <c r="H19" s="40">
        <v>6</v>
      </c>
      <c r="I19" s="52">
        <v>6155.19</v>
      </c>
      <c r="J19" s="82"/>
      <c r="K19" s="89"/>
      <c r="L19" s="18" t="s">
        <v>36</v>
      </c>
      <c r="M19" s="21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77"/>
      <c r="B20" s="90" t="s">
        <v>22</v>
      </c>
      <c r="C20" s="91"/>
      <c r="D20" s="17">
        <v>10</v>
      </c>
      <c r="E20" s="48">
        <v>54</v>
      </c>
      <c r="F20" s="32">
        <v>0</v>
      </c>
      <c r="G20" s="55">
        <v>0</v>
      </c>
      <c r="H20" s="40">
        <v>138</v>
      </c>
      <c r="I20" s="52">
        <v>15890.66</v>
      </c>
      <c r="J20" s="82"/>
      <c r="K20" s="89"/>
      <c r="L20" s="18" t="s">
        <v>37</v>
      </c>
      <c r="M20" s="22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77"/>
      <c r="B21" s="86" t="s">
        <v>34</v>
      </c>
      <c r="C21" s="87"/>
      <c r="D21" s="17">
        <v>11</v>
      </c>
      <c r="E21" s="48">
        <v>31</v>
      </c>
      <c r="F21" s="40">
        <v>151</v>
      </c>
      <c r="G21" s="50">
        <v>76828.36</v>
      </c>
      <c r="H21" s="32">
        <v>0</v>
      </c>
      <c r="I21" s="53">
        <v>0</v>
      </c>
      <c r="J21" s="82"/>
      <c r="K21" s="88" t="s">
        <v>43</v>
      </c>
      <c r="L21" s="18" t="s">
        <v>35</v>
      </c>
      <c r="M21" s="21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78"/>
      <c r="B22" s="92" t="s">
        <v>23</v>
      </c>
      <c r="C22" s="93"/>
      <c r="D22" s="17">
        <v>12</v>
      </c>
      <c r="E22" s="48">
        <v>495</v>
      </c>
      <c r="F22" s="40">
        <v>342</v>
      </c>
      <c r="G22" s="50">
        <v>65952.05</v>
      </c>
      <c r="H22" s="40">
        <v>671</v>
      </c>
      <c r="I22" s="52">
        <v>331032.2</v>
      </c>
      <c r="J22" s="82"/>
      <c r="K22" s="89"/>
      <c r="L22" s="18" t="s">
        <v>38</v>
      </c>
      <c r="M22" s="22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94" t="s">
        <v>3</v>
      </c>
      <c r="B23" s="86" t="s">
        <v>24</v>
      </c>
      <c r="C23" s="87"/>
      <c r="D23" s="17">
        <v>13</v>
      </c>
      <c r="E23" s="48">
        <v>680</v>
      </c>
      <c r="F23" s="32">
        <v>0</v>
      </c>
      <c r="G23" s="55">
        <v>0</v>
      </c>
      <c r="H23" s="40">
        <v>1069</v>
      </c>
      <c r="I23" s="52">
        <v>299857.37</v>
      </c>
      <c r="J23" s="82"/>
      <c r="K23" s="89"/>
      <c r="L23" s="18" t="s">
        <v>36</v>
      </c>
      <c r="M23" s="21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77"/>
      <c r="B24" s="95" t="s">
        <v>2</v>
      </c>
      <c r="C24" s="18" t="s">
        <v>25</v>
      </c>
      <c r="D24" s="17">
        <v>14</v>
      </c>
      <c r="E24" s="48">
        <v>2769</v>
      </c>
      <c r="F24" s="40">
        <v>4428</v>
      </c>
      <c r="G24" s="50">
        <v>1501512.45</v>
      </c>
      <c r="H24" s="40">
        <v>1787</v>
      </c>
      <c r="I24" s="52">
        <v>263865.23</v>
      </c>
      <c r="J24" s="82"/>
      <c r="K24" s="89"/>
      <c r="L24" s="18" t="s">
        <v>37</v>
      </c>
      <c r="M24" s="22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77"/>
      <c r="B25" s="96"/>
      <c r="C25" s="18" t="s">
        <v>26</v>
      </c>
      <c r="D25" s="17">
        <v>15</v>
      </c>
      <c r="E25" s="48">
        <v>100</v>
      </c>
      <c r="F25" s="40">
        <v>196</v>
      </c>
      <c r="G25" s="50">
        <v>125243.4</v>
      </c>
      <c r="H25" s="40">
        <v>31</v>
      </c>
      <c r="I25" s="52">
        <v>3871.87</v>
      </c>
      <c r="J25" s="82"/>
      <c r="K25" s="98" t="s">
        <v>47</v>
      </c>
      <c r="L25" s="20" t="s">
        <v>38</v>
      </c>
      <c r="M25" s="21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77"/>
      <c r="B26" s="96"/>
      <c r="C26" s="18" t="s">
        <v>27</v>
      </c>
      <c r="D26" s="17">
        <v>16</v>
      </c>
      <c r="E26" s="48">
        <v>822</v>
      </c>
      <c r="F26" s="40">
        <v>3790</v>
      </c>
      <c r="G26" s="50">
        <v>1808164.98</v>
      </c>
      <c r="H26" s="40">
        <v>308</v>
      </c>
      <c r="I26" s="52">
        <v>46117.16</v>
      </c>
      <c r="J26" s="82"/>
      <c r="K26" s="99"/>
      <c r="L26" s="20" t="s">
        <v>36</v>
      </c>
      <c r="M26" s="22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77"/>
      <c r="B27" s="96"/>
      <c r="C27" s="18" t="s">
        <v>28</v>
      </c>
      <c r="D27" s="17">
        <v>17</v>
      </c>
      <c r="E27" s="48">
        <v>711</v>
      </c>
      <c r="F27" s="40">
        <v>1347</v>
      </c>
      <c r="G27" s="50">
        <v>834753.94</v>
      </c>
      <c r="H27" s="40">
        <v>171</v>
      </c>
      <c r="I27" s="52">
        <v>21303.57</v>
      </c>
      <c r="J27" s="82"/>
      <c r="K27" s="100"/>
      <c r="L27" s="20" t="s">
        <v>37</v>
      </c>
      <c r="M27" s="21">
        <v>51</v>
      </c>
      <c r="N27" s="29">
        <v>0</v>
      </c>
      <c r="O27" s="31">
        <v>0</v>
      </c>
      <c r="P27" s="33">
        <v>0</v>
      </c>
      <c r="Q27" s="36">
        <v>0</v>
      </c>
      <c r="R27" s="38">
        <v>0</v>
      </c>
    </row>
    <row r="28" spans="1:18" ht="13.5" customHeight="1">
      <c r="A28" s="77"/>
      <c r="B28" s="96"/>
      <c r="C28" s="18" t="s">
        <v>29</v>
      </c>
      <c r="D28" s="17">
        <v>18</v>
      </c>
      <c r="E28" s="48">
        <v>129</v>
      </c>
      <c r="F28" s="40">
        <v>217</v>
      </c>
      <c r="G28" s="50">
        <v>84845.03</v>
      </c>
      <c r="H28" s="40">
        <v>57</v>
      </c>
      <c r="I28" s="52">
        <v>9148.17</v>
      </c>
      <c r="J28" s="83"/>
      <c r="K28" s="101" t="s">
        <v>42</v>
      </c>
      <c r="L28" s="102"/>
      <c r="M28" s="22">
        <v>52</v>
      </c>
      <c r="N28" s="39">
        <v>15</v>
      </c>
      <c r="O28" s="40">
        <v>29</v>
      </c>
      <c r="P28" s="41">
        <v>4037.12</v>
      </c>
      <c r="Q28" s="36">
        <v>0</v>
      </c>
      <c r="R28" s="38">
        <v>0</v>
      </c>
    </row>
    <row r="29" spans="1:18" ht="13.5" customHeight="1">
      <c r="A29" s="77"/>
      <c r="B29" s="96"/>
      <c r="C29" s="18" t="s">
        <v>30</v>
      </c>
      <c r="D29" s="17">
        <v>19</v>
      </c>
      <c r="E29" s="48">
        <v>14</v>
      </c>
      <c r="F29" s="40">
        <v>33</v>
      </c>
      <c r="G29" s="50">
        <v>15898.08</v>
      </c>
      <c r="H29" s="40">
        <v>7</v>
      </c>
      <c r="I29" s="52">
        <v>889.14</v>
      </c>
      <c r="J29" s="82" t="s">
        <v>45</v>
      </c>
      <c r="K29" s="105" t="s">
        <v>62</v>
      </c>
      <c r="L29" s="106"/>
      <c r="M29" s="21">
        <v>53</v>
      </c>
      <c r="N29" s="42">
        <v>14</v>
      </c>
      <c r="O29" s="43">
        <v>114</v>
      </c>
      <c r="P29" s="44">
        <v>28476.69</v>
      </c>
      <c r="Q29" s="36">
        <v>0</v>
      </c>
      <c r="R29" s="38">
        <v>0</v>
      </c>
    </row>
    <row r="30" spans="1:18" ht="13.5" customHeight="1">
      <c r="A30" s="77"/>
      <c r="B30" s="96"/>
      <c r="C30" s="18" t="s">
        <v>31</v>
      </c>
      <c r="D30" s="17">
        <v>20</v>
      </c>
      <c r="E30" s="48">
        <v>71</v>
      </c>
      <c r="F30" s="40">
        <v>237</v>
      </c>
      <c r="G30" s="50">
        <v>259784.62</v>
      </c>
      <c r="H30" s="32">
        <v>0</v>
      </c>
      <c r="I30" s="53">
        <v>0</v>
      </c>
      <c r="J30" s="103"/>
      <c r="K30" s="105" t="s">
        <v>63</v>
      </c>
      <c r="L30" s="107"/>
      <c r="M30" s="22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77"/>
      <c r="B31" s="96"/>
      <c r="C31" s="18" t="s">
        <v>32</v>
      </c>
      <c r="D31" s="17">
        <v>21</v>
      </c>
      <c r="E31" s="48">
        <v>4</v>
      </c>
      <c r="F31" s="40">
        <v>39</v>
      </c>
      <c r="G31" s="50">
        <v>11891.68</v>
      </c>
      <c r="H31" s="32">
        <v>0</v>
      </c>
      <c r="I31" s="53">
        <v>0</v>
      </c>
      <c r="J31" s="103"/>
      <c r="K31" s="105" t="s">
        <v>49</v>
      </c>
      <c r="L31" s="107"/>
      <c r="M31" s="21">
        <v>55</v>
      </c>
      <c r="N31" s="42">
        <v>135</v>
      </c>
      <c r="O31" s="43">
        <v>387</v>
      </c>
      <c r="P31" s="44">
        <v>82848.39</v>
      </c>
      <c r="Q31" s="45">
        <v>110</v>
      </c>
      <c r="R31" s="46">
        <v>13580.33</v>
      </c>
    </row>
    <row r="32" spans="1:18" ht="13.5" customHeight="1">
      <c r="A32" s="77"/>
      <c r="B32" s="96"/>
      <c r="C32" s="18" t="s">
        <v>33</v>
      </c>
      <c r="D32" s="17">
        <v>22</v>
      </c>
      <c r="E32" s="48">
        <v>65</v>
      </c>
      <c r="F32" s="40">
        <v>135</v>
      </c>
      <c r="G32" s="50">
        <v>29158.82</v>
      </c>
      <c r="H32" s="40">
        <v>45</v>
      </c>
      <c r="I32" s="52">
        <v>16043.48</v>
      </c>
      <c r="J32" s="103"/>
      <c r="K32" s="105" t="s">
        <v>50</v>
      </c>
      <c r="L32" s="107"/>
      <c r="M32" s="22">
        <v>56</v>
      </c>
      <c r="N32" s="39">
        <v>34</v>
      </c>
      <c r="O32" s="40">
        <v>222</v>
      </c>
      <c r="P32" s="41">
        <v>56769.61</v>
      </c>
      <c r="Q32" s="45">
        <v>12</v>
      </c>
      <c r="R32" s="46">
        <v>1974.92</v>
      </c>
    </row>
    <row r="33" spans="1:18" ht="13.5" customHeight="1">
      <c r="A33" s="77"/>
      <c r="B33" s="96"/>
      <c r="C33" s="19" t="s">
        <v>34</v>
      </c>
      <c r="D33" s="17">
        <v>23</v>
      </c>
      <c r="E33" s="48">
        <v>43</v>
      </c>
      <c r="F33" s="40">
        <v>136</v>
      </c>
      <c r="G33" s="50">
        <v>113365.51</v>
      </c>
      <c r="H33" s="40">
        <v>8</v>
      </c>
      <c r="I33" s="52">
        <v>1010.93</v>
      </c>
      <c r="J33" s="103"/>
      <c r="K33" s="105" t="s">
        <v>51</v>
      </c>
      <c r="L33" s="107"/>
      <c r="M33" s="21">
        <v>57</v>
      </c>
      <c r="N33" s="42">
        <v>694</v>
      </c>
      <c r="O33" s="43">
        <v>4356</v>
      </c>
      <c r="P33" s="44">
        <v>623385.08</v>
      </c>
      <c r="Q33" s="45">
        <v>2816</v>
      </c>
      <c r="R33" s="46">
        <v>249070.32</v>
      </c>
    </row>
    <row r="34" spans="1:18" ht="13.5" customHeight="1">
      <c r="A34" s="78"/>
      <c r="B34" s="97"/>
      <c r="C34" s="18" t="s">
        <v>23</v>
      </c>
      <c r="D34" s="17">
        <v>24</v>
      </c>
      <c r="E34" s="48">
        <v>45</v>
      </c>
      <c r="F34" s="40">
        <v>197</v>
      </c>
      <c r="G34" s="50">
        <v>60530.5</v>
      </c>
      <c r="H34" s="40">
        <v>13</v>
      </c>
      <c r="I34" s="52">
        <v>10633.39</v>
      </c>
      <c r="J34" s="103"/>
      <c r="K34" s="105" t="s">
        <v>52</v>
      </c>
      <c r="L34" s="107"/>
      <c r="M34" s="22">
        <v>58</v>
      </c>
      <c r="N34" s="39">
        <v>2663</v>
      </c>
      <c r="O34" s="40">
        <v>8771</v>
      </c>
      <c r="P34" s="41">
        <v>3130668.89</v>
      </c>
      <c r="Q34" s="45">
        <v>2901</v>
      </c>
      <c r="R34" s="46">
        <v>444568.25</v>
      </c>
    </row>
    <row r="35" spans="1:18" ht="13.5" customHeight="1">
      <c r="A35" s="94" t="s">
        <v>6</v>
      </c>
      <c r="B35" s="95" t="s">
        <v>4</v>
      </c>
      <c r="C35" s="18" t="s">
        <v>35</v>
      </c>
      <c r="D35" s="17">
        <v>25</v>
      </c>
      <c r="E35" s="48">
        <v>3118</v>
      </c>
      <c r="F35" s="40">
        <v>5335</v>
      </c>
      <c r="G35" s="50">
        <v>1512901.89</v>
      </c>
      <c r="H35" s="40">
        <v>2969</v>
      </c>
      <c r="I35" s="52">
        <v>518297.3</v>
      </c>
      <c r="J35" s="103"/>
      <c r="K35" s="105" t="s">
        <v>53</v>
      </c>
      <c r="L35" s="107"/>
      <c r="M35" s="21">
        <v>59</v>
      </c>
      <c r="N35" s="42">
        <v>40</v>
      </c>
      <c r="O35" s="43">
        <v>92</v>
      </c>
      <c r="P35" s="44">
        <v>36845.94</v>
      </c>
      <c r="Q35" s="45">
        <v>25</v>
      </c>
      <c r="R35" s="46">
        <v>3507.61</v>
      </c>
    </row>
    <row r="36" spans="1:18" ht="13.5" customHeight="1">
      <c r="A36" s="77"/>
      <c r="B36" s="96"/>
      <c r="C36" s="18" t="s">
        <v>38</v>
      </c>
      <c r="D36" s="17">
        <v>26</v>
      </c>
      <c r="E36" s="48">
        <v>11</v>
      </c>
      <c r="F36" s="40">
        <v>33</v>
      </c>
      <c r="G36" s="50">
        <v>33837.61</v>
      </c>
      <c r="H36" s="40">
        <v>3</v>
      </c>
      <c r="I36" s="52">
        <v>444.97</v>
      </c>
      <c r="J36" s="103"/>
      <c r="K36" s="105" t="s">
        <v>54</v>
      </c>
      <c r="L36" s="107"/>
      <c r="M36" s="22">
        <v>60</v>
      </c>
      <c r="N36" s="39">
        <v>382</v>
      </c>
      <c r="O36" s="40">
        <v>813</v>
      </c>
      <c r="P36" s="41">
        <v>282130.09</v>
      </c>
      <c r="Q36" s="45">
        <v>144</v>
      </c>
      <c r="R36" s="46">
        <v>28369.35</v>
      </c>
    </row>
    <row r="37" spans="1:18" ht="13.5" customHeight="1">
      <c r="A37" s="77"/>
      <c r="B37" s="96"/>
      <c r="C37" s="18" t="s">
        <v>36</v>
      </c>
      <c r="D37" s="17">
        <v>27</v>
      </c>
      <c r="E37" s="48">
        <v>365</v>
      </c>
      <c r="F37" s="40">
        <v>927</v>
      </c>
      <c r="G37" s="50">
        <v>653365.39</v>
      </c>
      <c r="H37" s="40">
        <v>1038</v>
      </c>
      <c r="I37" s="52">
        <v>245993.17</v>
      </c>
      <c r="J37" s="103"/>
      <c r="K37" s="105" t="s">
        <v>55</v>
      </c>
      <c r="L37" s="107"/>
      <c r="M37" s="21">
        <v>61</v>
      </c>
      <c r="N37" s="42">
        <v>55</v>
      </c>
      <c r="O37" s="43">
        <v>93</v>
      </c>
      <c r="P37" s="44">
        <v>46064.13</v>
      </c>
      <c r="Q37" s="45">
        <v>47</v>
      </c>
      <c r="R37" s="46">
        <v>6670.53</v>
      </c>
    </row>
    <row r="38" spans="1:18" ht="13.5" customHeight="1">
      <c r="A38" s="77"/>
      <c r="B38" s="97"/>
      <c r="C38" s="18" t="s">
        <v>37</v>
      </c>
      <c r="D38" s="17">
        <v>28</v>
      </c>
      <c r="E38" s="48">
        <v>2343</v>
      </c>
      <c r="F38" s="40">
        <v>4226</v>
      </c>
      <c r="G38" s="50">
        <v>1757190.46</v>
      </c>
      <c r="H38" s="40">
        <v>2146</v>
      </c>
      <c r="I38" s="52">
        <v>317349.77</v>
      </c>
      <c r="J38" s="103"/>
      <c r="K38" s="105" t="s">
        <v>56</v>
      </c>
      <c r="L38" s="107"/>
      <c r="M38" s="22">
        <v>62</v>
      </c>
      <c r="N38" s="39">
        <v>441</v>
      </c>
      <c r="O38" s="40">
        <v>876</v>
      </c>
      <c r="P38" s="41">
        <v>381037.89</v>
      </c>
      <c r="Q38" s="45">
        <v>178</v>
      </c>
      <c r="R38" s="46">
        <v>33550.52</v>
      </c>
    </row>
    <row r="39" spans="1:18" ht="13.5" customHeight="1">
      <c r="A39" s="77"/>
      <c r="B39" s="95" t="s">
        <v>5</v>
      </c>
      <c r="C39" s="18" t="s">
        <v>35</v>
      </c>
      <c r="D39" s="17">
        <v>29</v>
      </c>
      <c r="E39" s="48">
        <v>23</v>
      </c>
      <c r="F39" s="40">
        <v>55</v>
      </c>
      <c r="G39" s="50">
        <v>19031.75</v>
      </c>
      <c r="H39" s="32">
        <v>0</v>
      </c>
      <c r="I39" s="53">
        <v>0</v>
      </c>
      <c r="J39" s="103"/>
      <c r="K39" s="105" t="s">
        <v>57</v>
      </c>
      <c r="L39" s="107"/>
      <c r="M39" s="21">
        <v>63</v>
      </c>
      <c r="N39" s="42">
        <v>1715</v>
      </c>
      <c r="O39" s="43">
        <v>4783</v>
      </c>
      <c r="P39" s="44">
        <v>2063154.12</v>
      </c>
      <c r="Q39" s="45">
        <v>907</v>
      </c>
      <c r="R39" s="46">
        <v>333425.56</v>
      </c>
    </row>
    <row r="40" spans="1:18" ht="13.5" customHeight="1">
      <c r="A40" s="77"/>
      <c r="B40" s="108"/>
      <c r="C40" s="18" t="s">
        <v>38</v>
      </c>
      <c r="D40" s="17">
        <v>30</v>
      </c>
      <c r="E40" s="48">
        <v>1</v>
      </c>
      <c r="F40" s="40">
        <v>1</v>
      </c>
      <c r="G40" s="50">
        <v>388</v>
      </c>
      <c r="H40" s="32">
        <v>0</v>
      </c>
      <c r="I40" s="53">
        <v>0</v>
      </c>
      <c r="J40" s="103"/>
      <c r="K40" s="105" t="s">
        <v>58</v>
      </c>
      <c r="L40" s="107"/>
      <c r="M40" s="22">
        <v>64</v>
      </c>
      <c r="N40" s="39">
        <v>366</v>
      </c>
      <c r="O40" s="40">
        <v>690</v>
      </c>
      <c r="P40" s="41">
        <v>342770.29</v>
      </c>
      <c r="Q40" s="45">
        <v>157</v>
      </c>
      <c r="R40" s="46">
        <v>18272.15</v>
      </c>
    </row>
    <row r="41" spans="1:18" ht="13.5" customHeight="1">
      <c r="A41" s="77"/>
      <c r="B41" s="108"/>
      <c r="C41" s="18" t="s">
        <v>36</v>
      </c>
      <c r="D41" s="17">
        <v>31</v>
      </c>
      <c r="E41" s="54">
        <v>0</v>
      </c>
      <c r="F41" s="32">
        <v>0</v>
      </c>
      <c r="G41" s="55">
        <v>0</v>
      </c>
      <c r="H41" s="32">
        <v>0</v>
      </c>
      <c r="I41" s="53">
        <v>0</v>
      </c>
      <c r="J41" s="104"/>
      <c r="K41" s="105" t="s">
        <v>59</v>
      </c>
      <c r="L41" s="107"/>
      <c r="M41" s="21">
        <v>65</v>
      </c>
      <c r="N41" s="42">
        <v>1105</v>
      </c>
      <c r="O41" s="43">
        <v>6661</v>
      </c>
      <c r="P41" s="44">
        <v>12553564.53</v>
      </c>
      <c r="Q41" s="45">
        <v>350</v>
      </c>
      <c r="R41" s="46">
        <v>78354.23</v>
      </c>
    </row>
    <row r="42" spans="1:18" ht="13.5" customHeight="1">
      <c r="A42" s="77"/>
      <c r="B42" s="108"/>
      <c r="C42" s="18" t="s">
        <v>37</v>
      </c>
      <c r="D42" s="17">
        <v>32</v>
      </c>
      <c r="E42" s="48">
        <v>17</v>
      </c>
      <c r="F42" s="40">
        <v>79</v>
      </c>
      <c r="G42" s="50">
        <v>251605.51</v>
      </c>
      <c r="H42" s="32">
        <v>0</v>
      </c>
      <c r="I42" s="53">
        <v>0</v>
      </c>
      <c r="J42" s="109" t="s">
        <v>44</v>
      </c>
      <c r="K42" s="110"/>
      <c r="L42" s="111"/>
      <c r="M42" s="21">
        <v>66</v>
      </c>
      <c r="N42" s="42">
        <v>20186</v>
      </c>
      <c r="O42" s="40">
        <v>51956</v>
      </c>
      <c r="P42" s="41">
        <v>34488010.26</v>
      </c>
      <c r="Q42" s="45">
        <v>18247</v>
      </c>
      <c r="R42" s="46">
        <v>3350065.18</v>
      </c>
    </row>
    <row r="43" spans="1:18" ht="13.5" customHeight="1">
      <c r="A43" s="77"/>
      <c r="B43" s="112" t="s">
        <v>61</v>
      </c>
      <c r="C43" s="18" t="s">
        <v>35</v>
      </c>
      <c r="D43" s="17">
        <v>33</v>
      </c>
      <c r="E43" s="48">
        <v>2</v>
      </c>
      <c r="F43" s="40">
        <v>5</v>
      </c>
      <c r="G43" s="50">
        <v>3046.62</v>
      </c>
      <c r="H43" s="32">
        <v>0</v>
      </c>
      <c r="I43" s="53">
        <v>0</v>
      </c>
      <c r="J43" s="114" t="s">
        <v>39</v>
      </c>
      <c r="K43" s="115"/>
      <c r="L43" s="116"/>
      <c r="M43" s="120">
        <v>67</v>
      </c>
      <c r="N43" s="121">
        <v>25276</v>
      </c>
      <c r="O43" s="123">
        <v>120459</v>
      </c>
      <c r="P43" s="124"/>
      <c r="Q43" s="124"/>
      <c r="R43" s="127" t="s">
        <v>40</v>
      </c>
    </row>
    <row r="44" spans="1:18" ht="13.5" customHeight="1">
      <c r="A44" s="78"/>
      <c r="B44" s="113"/>
      <c r="C44" s="18" t="s">
        <v>38</v>
      </c>
      <c r="D44" s="17">
        <v>34</v>
      </c>
      <c r="E44" s="48">
        <v>5</v>
      </c>
      <c r="F44" s="40">
        <v>5</v>
      </c>
      <c r="G44" s="50">
        <v>15131.64</v>
      </c>
      <c r="H44" s="32">
        <v>0</v>
      </c>
      <c r="I44" s="53">
        <v>0</v>
      </c>
      <c r="J44" s="117"/>
      <c r="K44" s="118"/>
      <c r="L44" s="119"/>
      <c r="M44" s="104"/>
      <c r="N44" s="122"/>
      <c r="O44" s="125"/>
      <c r="P44" s="126"/>
      <c r="Q44" s="126"/>
      <c r="R44" s="128"/>
    </row>
    <row r="45" spans="1:18" ht="13.5" customHeight="1">
      <c r="A45" s="129" t="str">
        <f>A3&amp;TEXT(B3,"###,##0")&amp;"　"&amp;C3&amp;"　"&amp;TEXT(D3,"###,##0.00")&amp;"　"&amp;E3&amp;TEXT(F3,"###,##0")&amp;"　"&amp;G3&amp;"　"&amp;TEXT(H3,"###,##0.00")&amp;"　"&amp;I3</f>
        <v>截至本月底已登記土地總筆數：1,839,511　筆，總面積：　2,116,942,977.38　平方公尺;建物總棟數：625,925　棟，總面積：　134,412,960.80　平方公尺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1:18" ht="13.5" customHeight="1">
      <c r="A46" s="130" t="str">
        <f>A4&amp;"　"&amp;TEXT(C4,"###,##0.00")&amp;"　"&amp;D4&amp;"　"&amp;TEXT(E4,"###,##0.00")&amp;"　"&amp;F4</f>
        <v>本月買賣土地登記總價額(公告土地現值)：　8,953,326,291.79　元；本月拍賣土地登記總價額(公告土地現值)：　253,776,717.66　元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</row>
    <row r="47" spans="1:18" ht="13.5" customHeight="1" thickBot="1">
      <c r="A47" s="131" t="s">
        <v>48</v>
      </c>
      <c r="B47" s="131"/>
      <c r="C47" s="132"/>
      <c r="D47" s="133">
        <f>H1</f>
        <v>0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18" s="4" customFormat="1" ht="36" customHeight="1">
      <c r="A48" s="135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ht="18" customHeight="1">
      <c r="A49" s="137" t="s">
        <v>79</v>
      </c>
      <c r="B49" s="138"/>
      <c r="C49" s="138"/>
      <c r="D49" s="137"/>
      <c r="E49" s="138"/>
      <c r="F49" s="138"/>
      <c r="G49" s="137"/>
      <c r="H49" s="138"/>
      <c r="I49" s="138"/>
      <c r="J49" s="137"/>
      <c r="K49" s="138"/>
      <c r="L49" s="138"/>
      <c r="M49" s="137"/>
      <c r="N49" s="138"/>
      <c r="O49" s="138"/>
      <c r="P49" s="137"/>
      <c r="Q49" s="138"/>
      <c r="R49" s="138"/>
    </row>
    <row r="50" spans="1:18" ht="15.75">
      <c r="A50" s="139" t="s">
        <v>80</v>
      </c>
      <c r="B50" s="138"/>
      <c r="C50" s="138"/>
      <c r="D50" s="139"/>
      <c r="E50" s="138"/>
      <c r="F50" s="138"/>
      <c r="G50" s="139"/>
      <c r="H50" s="138"/>
      <c r="I50" s="138"/>
      <c r="J50" s="139"/>
      <c r="K50" s="138"/>
      <c r="L50" s="138"/>
      <c r="M50" s="139"/>
      <c r="N50" s="138"/>
      <c r="O50" s="138"/>
      <c r="P50" s="139"/>
      <c r="Q50" s="138"/>
      <c r="R50" s="138"/>
    </row>
    <row r="51" spans="1:18" ht="15">
      <c r="A51" s="139"/>
      <c r="B51" s="138"/>
      <c r="C51" s="138"/>
      <c r="D51" s="139"/>
      <c r="E51" s="138"/>
      <c r="F51" s="138"/>
      <c r="G51" s="139"/>
      <c r="H51" s="138"/>
      <c r="I51" s="138"/>
      <c r="J51" s="139"/>
      <c r="K51" s="138"/>
      <c r="L51" s="138"/>
      <c r="M51" s="139"/>
      <c r="N51" s="138"/>
      <c r="O51" s="138"/>
      <c r="P51" s="139"/>
      <c r="Q51" s="138"/>
      <c r="R51" s="138"/>
    </row>
    <row r="52" spans="1:18" ht="15">
      <c r="A52" s="140" t="s">
        <v>81</v>
      </c>
      <c r="B52" s="138"/>
      <c r="C52" s="138"/>
      <c r="D52" s="140" t="s">
        <v>81</v>
      </c>
      <c r="E52" s="138"/>
      <c r="F52" s="138"/>
      <c r="G52" s="140" t="s">
        <v>81</v>
      </c>
      <c r="H52" s="138"/>
      <c r="I52" s="138"/>
      <c r="J52" s="140" t="s">
        <v>81</v>
      </c>
      <c r="K52" s="138"/>
      <c r="L52" s="138"/>
      <c r="M52" s="140" t="s">
        <v>81</v>
      </c>
      <c r="N52" s="138"/>
      <c r="O52" s="138"/>
      <c r="P52" s="140" t="s">
        <v>81</v>
      </c>
      <c r="Q52" s="138"/>
      <c r="R52" s="138"/>
    </row>
    <row r="53" spans="1:18" ht="15">
      <c r="A53" s="140" t="s">
        <v>82</v>
      </c>
      <c r="B53" s="138"/>
      <c r="C53" s="138"/>
      <c r="D53" s="140"/>
      <c r="E53" s="138"/>
      <c r="F53" s="138"/>
      <c r="G53" s="140"/>
      <c r="H53" s="138"/>
      <c r="I53" s="138"/>
      <c r="J53" s="140"/>
      <c r="K53" s="138"/>
      <c r="L53" s="138"/>
      <c r="M53" s="140"/>
      <c r="N53" s="138"/>
      <c r="O53" s="138"/>
      <c r="P53" s="140"/>
      <c r="Q53" s="138"/>
      <c r="R53" s="138"/>
    </row>
    <row r="54" spans="1:18" ht="15">
      <c r="A54" s="140"/>
      <c r="B54" s="138"/>
      <c r="C54" s="140" t="s">
        <v>83</v>
      </c>
      <c r="D54" s="138"/>
      <c r="E54" s="138"/>
      <c r="F54" s="141"/>
      <c r="G54" s="138"/>
      <c r="H54" s="138"/>
      <c r="I54" s="141"/>
      <c r="J54" s="138"/>
      <c r="K54" s="138"/>
      <c r="L54" s="141"/>
      <c r="M54" s="138"/>
      <c r="N54" s="138"/>
      <c r="O54" s="141"/>
      <c r="P54" s="138"/>
      <c r="Q54" s="138"/>
      <c r="R54" s="141"/>
    </row>
    <row r="55" spans="1:18" ht="15">
      <c r="A55" s="140"/>
      <c r="B55" s="138"/>
      <c r="C55" s="140" t="s">
        <v>84</v>
      </c>
      <c r="D55" s="138"/>
      <c r="E55" s="138"/>
      <c r="F55" s="141"/>
      <c r="G55" s="138"/>
      <c r="H55" s="138"/>
      <c r="I55" s="141"/>
      <c r="J55" s="138"/>
      <c r="K55" s="138"/>
      <c r="L55" s="141"/>
      <c r="M55" s="138"/>
      <c r="N55" s="138"/>
      <c r="O55" s="141"/>
      <c r="P55" s="138"/>
      <c r="Q55" s="138"/>
      <c r="R55" s="141"/>
    </row>
  </sheetData>
  <sheetProtection/>
  <mergeCells count="69">
    <mergeCell ref="A45:R45"/>
    <mergeCell ref="A46:R46"/>
    <mergeCell ref="A47:C47"/>
    <mergeCell ref="D47:R47"/>
    <mergeCell ref="A48:R48"/>
    <mergeCell ref="B43:B44"/>
    <mergeCell ref="J43:L44"/>
    <mergeCell ref="M43:M44"/>
    <mergeCell ref="N43:N44"/>
    <mergeCell ref="O43:Q44"/>
    <mergeCell ref="R43:R44"/>
    <mergeCell ref="K38:L38"/>
    <mergeCell ref="B39:B42"/>
    <mergeCell ref="K39:L39"/>
    <mergeCell ref="K40:L40"/>
    <mergeCell ref="K41:L41"/>
    <mergeCell ref="J42:L42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B16:C16"/>
    <mergeCell ref="B17:C17"/>
    <mergeCell ref="K17:K20"/>
    <mergeCell ref="B18:C18"/>
    <mergeCell ref="B19:C19"/>
    <mergeCell ref="B20:C20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A5:C5"/>
    <mergeCell ref="Q5:R5"/>
    <mergeCell ref="A6:C6"/>
    <mergeCell ref="E6:F6"/>
    <mergeCell ref="Q6:R6"/>
    <mergeCell ref="A7:R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2015-02-16T03:04:10Z</cp:lastPrinted>
  <dcterms:created xsi:type="dcterms:W3CDTF">2001-02-06T07:45:53Z</dcterms:created>
  <dcterms:modified xsi:type="dcterms:W3CDTF">2019-01-19T00:20:09Z</dcterms:modified>
  <cp:category/>
  <cp:version/>
  <cp:contentType/>
  <cp:contentStatus/>
</cp:coreProperties>
</file>