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2" activeTab="0"/>
  </bookViews>
  <sheets>
    <sheet name="1112-04-01(101)" sheetId="1" r:id="rId1"/>
  </sheets>
  <definedNames>
    <definedName name="pp" localSheetId="0">'1112-04-01(101)'!$A$5:$R$50</definedName>
    <definedName name="pp">#REF!</definedName>
    <definedName name="_xlnm.Print_Area" localSheetId="0">'1112-04-01(101)'!$A$1:$R$50</definedName>
  </definedNames>
  <calcPr fullCalcOnLoad="1"/>
</workbook>
</file>

<file path=xl/sharedStrings.xml><?xml version="1.0" encoding="utf-8"?>
<sst xmlns="http://schemas.openxmlformats.org/spreadsheetml/2006/main" count="129" uniqueCount="87">
  <si>
    <t>工作項目</t>
  </si>
  <si>
    <t>標示變更登記</t>
  </si>
  <si>
    <t>所有權變更登記</t>
  </si>
  <si>
    <t>所有權登記</t>
  </si>
  <si>
    <t>抵押權</t>
  </si>
  <si>
    <t>地上權</t>
  </si>
  <si>
    <t>他項權利登記</t>
  </si>
  <si>
    <t>件數</t>
  </si>
  <si>
    <t>筆數</t>
  </si>
  <si>
    <t>土地</t>
  </si>
  <si>
    <t>面積</t>
  </si>
  <si>
    <t>建物</t>
  </si>
  <si>
    <t>典權</t>
  </si>
  <si>
    <t>合併</t>
  </si>
  <si>
    <t>區段徵收</t>
  </si>
  <si>
    <t>地目變更</t>
  </si>
  <si>
    <t>使用編定</t>
  </si>
  <si>
    <t>門牌整編</t>
  </si>
  <si>
    <t>建物增建改建</t>
  </si>
  <si>
    <t>分割</t>
  </si>
  <si>
    <t>重測</t>
  </si>
  <si>
    <t>重劃</t>
  </si>
  <si>
    <t>滅失</t>
  </si>
  <si>
    <t>其他</t>
  </si>
  <si>
    <t>總登記</t>
  </si>
  <si>
    <t>買賣</t>
  </si>
  <si>
    <t>拍賣</t>
  </si>
  <si>
    <t>繼承</t>
  </si>
  <si>
    <t>贈與</t>
  </si>
  <si>
    <t>夫妻贈與</t>
  </si>
  <si>
    <t>交換</t>
  </si>
  <si>
    <t>共有物分割</t>
  </si>
  <si>
    <t>徵收</t>
  </si>
  <si>
    <t>信託</t>
  </si>
  <si>
    <t>法院判決、調解、和解</t>
  </si>
  <si>
    <t>設定</t>
  </si>
  <si>
    <t>變更</t>
  </si>
  <si>
    <t>塗銷</t>
  </si>
  <si>
    <t>移轉</t>
  </si>
  <si>
    <t>登記簿謄本</t>
  </si>
  <si>
    <r>
      <t>(</t>
    </r>
    <r>
      <rPr>
        <sz val="12"/>
        <rFont val="標楷體"/>
        <family val="4"/>
      </rPr>
      <t>張數</t>
    </r>
    <r>
      <rPr>
        <sz val="12"/>
        <rFont val="Times New Roman"/>
        <family val="1"/>
      </rPr>
      <t>)</t>
    </r>
  </si>
  <si>
    <t>項目</t>
  </si>
  <si>
    <t>法院判決、調解、和解、其他</t>
  </si>
  <si>
    <t>耕作權</t>
  </si>
  <si>
    <t>土地建物登記合計</t>
  </si>
  <si>
    <t>其他登記</t>
  </si>
  <si>
    <t>農育權</t>
  </si>
  <si>
    <t>永佃權</t>
  </si>
  <si>
    <t>備註</t>
  </si>
  <si>
    <t>更名</t>
  </si>
  <si>
    <t>管理人登記</t>
  </si>
  <si>
    <t>更正</t>
  </si>
  <si>
    <t>住址變更</t>
  </si>
  <si>
    <t>預告登記</t>
  </si>
  <si>
    <t>其他限制登記</t>
  </si>
  <si>
    <t>塗銷預告登記</t>
  </si>
  <si>
    <t>其他塗銷限制登記</t>
  </si>
  <si>
    <t>書狀換給</t>
  </si>
  <si>
    <t>書狀補給</t>
  </si>
  <si>
    <t>註記</t>
  </si>
  <si>
    <t>棟數</t>
  </si>
  <si>
    <t>役權動產不</t>
  </si>
  <si>
    <t>撤銷</t>
  </si>
  <si>
    <t>訴願決定撤銷</t>
  </si>
  <si>
    <t>元；本月拍賣土地登記總價額(公告土地現值)：</t>
  </si>
  <si>
    <t>元</t>
  </si>
  <si>
    <t>筆，總面積：</t>
  </si>
  <si>
    <t>平方公尺;建物總棟數：</t>
  </si>
  <si>
    <t>棟，總面積：</t>
  </si>
  <si>
    <t>133,882,371.58</t>
  </si>
  <si>
    <t>平方公尺</t>
  </si>
  <si>
    <t>臺南市政府</t>
  </si>
  <si>
    <t>月　　　報</t>
  </si>
  <si>
    <t>每月終了後15日內編報</t>
  </si>
  <si>
    <t>1112-04-01-2</t>
  </si>
  <si>
    <t>臺南市土地建物登記管理</t>
  </si>
  <si>
    <t>中華民國107年10月</t>
  </si>
  <si>
    <t>本月買賣土地登記總價額(公告土地現值)：</t>
  </si>
  <si>
    <t>截至本月底已登記土地總筆數：</t>
  </si>
  <si>
    <t>公　開　類</t>
  </si>
  <si>
    <t>臺南市政府地政局</t>
  </si>
  <si>
    <t>（登記謄本、截至本月底已登記土地總筆數及總面積、建物總棟數及總面積、本月買賣土地登記總價額、本月拍賣</t>
  </si>
  <si>
    <t xml:space="preserve">  土地登記總價額依地政事務所別填報，不需依區別分列）</t>
  </si>
  <si>
    <t>資料來源：依據各地政事務所區別資料彙編。</t>
  </si>
  <si>
    <t>填表說明：1.件數：依各實際辦理土地及建物登記之收件號數計算。</t>
  </si>
  <si>
    <t xml:space="preserve"> 2.筆(棟)數：依各實際辦理之土地(建物)筆(棟)數計算，土地以地號為基本計算單位，建物以建號為基本計算單位。</t>
  </si>
  <si>
    <t xml:space="preserve"> 3.本表編製3份，於完成會核程序並經機關首長核章後，1份送市府主計處，1份送會計室，1份自存外，應由網際網路線上傳送至內政部統計資料庫。</t>
  </si>
</sst>
</file>

<file path=xl/styles.xml><?xml version="1.0" encoding="utf-8"?>
<styleSheet xmlns="http://schemas.openxmlformats.org/spreadsheetml/2006/main">
  <numFmts count="3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,##0.00_);[Red]\(#,##0.00\)"/>
    <numFmt numFmtId="185" formatCode="###,###,###,##0.00"/>
    <numFmt numFmtId="186" formatCode="###,###,##0"/>
    <numFmt numFmtId="187" formatCode="###,###,##0.00"/>
    <numFmt numFmtId="188" formatCode="##,###,###,##0"/>
    <numFmt numFmtId="189" formatCode="##,###,##0"/>
    <numFmt numFmtId="190" formatCode="##,###,###,##0;\-##,###,###,##0;&quot;            －&quot;"/>
    <numFmt numFmtId="191" formatCode="##,###,##0;\-##,###,##0;&quot;        －&quot;"/>
    <numFmt numFmtId="192" formatCode="###,###,###,##0.00;\-###,###,###,##0.00;&quot;                －&quot;"/>
    <numFmt numFmtId="193" formatCode="###,##0;\-###,##0;&quot;     －&quot;"/>
    <numFmt numFmtId="194" formatCode="###,##0"/>
    <numFmt numFmtId="195" formatCode="#,###,###,##0.00"/>
    <numFmt numFmtId="196" formatCode="###,###,##0.00;\-###,###,##0.00;&quot;            －&quot;"/>
    <numFmt numFmtId="197" formatCode="#,###,###,##0.00;\-#,###,###,##0.00;&quot;              －&quot;"/>
    <numFmt numFmtId="198" formatCode="###,###,##0;\-###,###,##0;&quot;         －&quot;"/>
  </numFmts>
  <fonts count="53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10"/>
      <name val="標楷體"/>
      <family val="4"/>
    </font>
    <font>
      <sz val="24"/>
      <name val="標楷體"/>
      <family val="4"/>
    </font>
    <font>
      <sz val="10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8"/>
      <name val="標楷體"/>
      <family val="4"/>
    </font>
    <font>
      <sz val="7"/>
      <name val="標楷體"/>
      <family val="4"/>
    </font>
    <font>
      <sz val="7"/>
      <name val="Times New Roman"/>
      <family val="1"/>
    </font>
    <font>
      <sz val="9"/>
      <name val="細明體"/>
      <family val="3"/>
    </font>
    <font>
      <sz val="12"/>
      <name val="新細明體"/>
      <family val="1"/>
    </font>
    <font>
      <sz val="1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1"/>
      <name val="標楷體"/>
      <family val="4"/>
    </font>
    <font>
      <sz val="9"/>
      <name val="標楷體"/>
      <family val="4"/>
    </font>
    <font>
      <sz val="16"/>
      <color indexed="8"/>
      <name val="Times New Roman"/>
      <family val="1"/>
    </font>
    <font>
      <sz val="12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1" applyNumberFormat="0" applyFill="0" applyAlignment="0" applyProtection="0"/>
    <xf numFmtId="0" fontId="40" fillId="21" borderId="0" applyNumberFormat="0" applyBorder="0" applyAlignment="0" applyProtection="0"/>
    <xf numFmtId="9" fontId="0" fillId="0" borderId="0" applyFont="0" applyFill="0" applyBorder="0" applyAlignment="0" applyProtection="0"/>
    <xf numFmtId="0" fontId="4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0" fillId="23" borderId="4" applyNumberFormat="0" applyFont="0" applyAlignment="0" applyProtection="0"/>
    <xf numFmtId="0" fontId="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2" applyNumberFormat="0" applyAlignment="0" applyProtection="0"/>
    <xf numFmtId="0" fontId="49" fillId="22" borderId="8" applyNumberFormat="0" applyAlignment="0" applyProtection="0"/>
    <xf numFmtId="0" fontId="50" fillId="31" borderId="9" applyNumberFormat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</cellStyleXfs>
  <cellXfs count="144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1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49" fontId="1" fillId="0" borderId="0" xfId="0" applyNumberFormat="1" applyFont="1" applyAlignment="1">
      <alignment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distributed" vertical="center" wrapText="1"/>
    </xf>
    <xf numFmtId="0" fontId="9" fillId="0" borderId="15" xfId="0" applyFont="1" applyBorder="1" applyAlignment="1">
      <alignment horizontal="distributed" vertical="center" wrapText="1"/>
    </xf>
    <xf numFmtId="0" fontId="4" fillId="0" borderId="14" xfId="0" applyFont="1" applyBorder="1" applyAlignment="1">
      <alignment horizontal="distributed" vertical="center" wrapText="1"/>
    </xf>
    <xf numFmtId="176" fontId="6" fillId="0" borderId="13" xfId="0" applyNumberFormat="1" applyFont="1" applyBorder="1" applyAlignment="1">
      <alignment horizontal="center" vertical="center"/>
    </xf>
    <xf numFmtId="176" fontId="6" fillId="0" borderId="14" xfId="0" applyNumberFormat="1" applyFont="1" applyBorder="1" applyAlignment="1">
      <alignment horizontal="center" vertical="center"/>
    </xf>
    <xf numFmtId="185" fontId="14" fillId="0" borderId="0" xfId="0" applyNumberFormat="1" applyFont="1" applyBorder="1" applyAlignment="1">
      <alignment/>
    </xf>
    <xf numFmtId="185" fontId="14" fillId="0" borderId="0" xfId="0" applyNumberFormat="1" applyFont="1" applyAlignment="1">
      <alignment/>
    </xf>
    <xf numFmtId="186" fontId="14" fillId="0" borderId="0" xfId="0" applyNumberFormat="1" applyFont="1" applyBorder="1" applyAlignment="1">
      <alignment/>
    </xf>
    <xf numFmtId="187" fontId="14" fillId="0" borderId="0" xfId="0" applyNumberFormat="1" applyFont="1" applyBorder="1" applyAlignment="1">
      <alignment/>
    </xf>
    <xf numFmtId="186" fontId="14" fillId="0" borderId="0" xfId="0" applyNumberFormat="1" applyFont="1" applyAlignment="1">
      <alignment/>
    </xf>
    <xf numFmtId="187" fontId="14" fillId="0" borderId="0" xfId="0" applyNumberFormat="1" applyFont="1" applyAlignment="1">
      <alignment/>
    </xf>
    <xf numFmtId="190" fontId="14" fillId="0" borderId="13" xfId="0" applyNumberFormat="1" applyFont="1" applyBorder="1" applyAlignment="1">
      <alignment horizontal="right" vertical="center"/>
    </xf>
    <xf numFmtId="190" fontId="14" fillId="0" borderId="14" xfId="0" applyNumberFormat="1" applyFont="1" applyBorder="1" applyAlignment="1">
      <alignment horizontal="right" vertical="center"/>
    </xf>
    <xf numFmtId="191" fontId="14" fillId="0" borderId="13" xfId="0" applyNumberFormat="1" applyFont="1" applyBorder="1" applyAlignment="1">
      <alignment horizontal="right" vertical="center"/>
    </xf>
    <xf numFmtId="191" fontId="14" fillId="0" borderId="14" xfId="0" applyNumberFormat="1" applyFont="1" applyBorder="1" applyAlignment="1">
      <alignment horizontal="right" vertical="center"/>
    </xf>
    <xf numFmtId="192" fontId="14" fillId="0" borderId="13" xfId="0" applyNumberFormat="1" applyFont="1" applyBorder="1" applyAlignment="1">
      <alignment horizontal="right" vertical="center"/>
    </xf>
    <xf numFmtId="192" fontId="14" fillId="0" borderId="14" xfId="0" applyNumberFormat="1" applyFont="1" applyBorder="1" applyAlignment="1">
      <alignment horizontal="right" vertical="center"/>
    </xf>
    <xf numFmtId="193" fontId="14" fillId="0" borderId="13" xfId="0" applyNumberFormat="1" applyFont="1" applyBorder="1" applyAlignment="1">
      <alignment horizontal="right" vertical="center"/>
    </xf>
    <xf numFmtId="193" fontId="14" fillId="0" borderId="14" xfId="0" applyNumberFormat="1" applyFont="1" applyBorder="1" applyAlignment="1">
      <alignment horizontal="right" vertical="center"/>
    </xf>
    <xf numFmtId="192" fontId="14" fillId="0" borderId="16" xfId="0" applyNumberFormat="1" applyFont="1" applyBorder="1" applyAlignment="1">
      <alignment horizontal="right" vertical="center"/>
    </xf>
    <xf numFmtId="192" fontId="14" fillId="0" borderId="17" xfId="0" applyNumberFormat="1" applyFont="1" applyBorder="1" applyAlignment="1">
      <alignment horizontal="right" vertical="center"/>
    </xf>
    <xf numFmtId="188" fontId="14" fillId="0" borderId="14" xfId="0" applyNumberFormat="1" applyFont="1" applyBorder="1" applyAlignment="1">
      <alignment horizontal="right" vertical="center"/>
    </xf>
    <xf numFmtId="189" fontId="14" fillId="0" borderId="14" xfId="0" applyNumberFormat="1" applyFont="1" applyBorder="1" applyAlignment="1">
      <alignment horizontal="right" vertical="center"/>
    </xf>
    <xf numFmtId="185" fontId="14" fillId="0" borderId="14" xfId="0" applyNumberFormat="1" applyFont="1" applyBorder="1" applyAlignment="1">
      <alignment horizontal="right" vertical="center"/>
    </xf>
    <xf numFmtId="188" fontId="14" fillId="0" borderId="13" xfId="0" applyNumberFormat="1" applyFont="1" applyBorder="1" applyAlignment="1">
      <alignment horizontal="right" vertical="center"/>
    </xf>
    <xf numFmtId="189" fontId="14" fillId="0" borderId="13" xfId="0" applyNumberFormat="1" applyFont="1" applyBorder="1" applyAlignment="1">
      <alignment horizontal="right" vertical="center"/>
    </xf>
    <xf numFmtId="185" fontId="14" fillId="0" borderId="13" xfId="0" applyNumberFormat="1" applyFont="1" applyBorder="1" applyAlignment="1">
      <alignment horizontal="right" vertical="center"/>
    </xf>
    <xf numFmtId="194" fontId="14" fillId="0" borderId="14" xfId="0" applyNumberFormat="1" applyFont="1" applyBorder="1" applyAlignment="1">
      <alignment horizontal="right" vertical="center"/>
    </xf>
    <xf numFmtId="185" fontId="14" fillId="0" borderId="17" xfId="0" applyNumberFormat="1" applyFont="1" applyBorder="1" applyAlignment="1">
      <alignment horizontal="right" vertical="center"/>
    </xf>
    <xf numFmtId="189" fontId="14" fillId="0" borderId="18" xfId="0" applyNumberFormat="1" applyFont="1" applyBorder="1" applyAlignment="1">
      <alignment horizontal="right" vertical="center"/>
    </xf>
    <xf numFmtId="189" fontId="14" fillId="0" borderId="19" xfId="0" applyNumberFormat="1" applyFont="1" applyBorder="1" applyAlignment="1">
      <alignment horizontal="right" vertical="center"/>
    </xf>
    <xf numFmtId="195" fontId="14" fillId="0" borderId="13" xfId="0" applyNumberFormat="1" applyFont="1" applyBorder="1" applyAlignment="1">
      <alignment horizontal="right" vertical="center"/>
    </xf>
    <xf numFmtId="195" fontId="14" fillId="0" borderId="14" xfId="0" applyNumberFormat="1" applyFont="1" applyBorder="1" applyAlignment="1">
      <alignment horizontal="right" vertical="center"/>
    </xf>
    <xf numFmtId="196" fontId="14" fillId="0" borderId="13" xfId="0" applyNumberFormat="1" applyFont="1" applyBorder="1" applyAlignment="1">
      <alignment horizontal="right" vertical="center"/>
    </xf>
    <xf numFmtId="196" fontId="14" fillId="0" borderId="14" xfId="0" applyNumberFormat="1" applyFont="1" applyBorder="1" applyAlignment="1">
      <alignment horizontal="right" vertical="center"/>
    </xf>
    <xf numFmtId="187" fontId="14" fillId="0" borderId="14" xfId="0" applyNumberFormat="1" applyFont="1" applyBorder="1" applyAlignment="1">
      <alignment horizontal="right" vertical="center"/>
    </xf>
    <xf numFmtId="191" fontId="14" fillId="0" borderId="19" xfId="0" applyNumberFormat="1" applyFont="1" applyBorder="1" applyAlignment="1">
      <alignment horizontal="right" vertical="center"/>
    </xf>
    <xf numFmtId="197" fontId="14" fillId="0" borderId="14" xfId="0" applyNumberFormat="1" applyFont="1" applyBorder="1" applyAlignment="1">
      <alignment horizontal="right" vertical="center"/>
    </xf>
    <xf numFmtId="0" fontId="1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5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80" fontId="4" fillId="0" borderId="12" xfId="0" applyNumberFormat="1" applyFont="1" applyBorder="1" applyAlignment="1">
      <alignment horizontal="left" vertical="center"/>
    </xf>
    <xf numFmtId="180" fontId="4" fillId="0" borderId="20" xfId="0" applyNumberFormat="1" applyFont="1" applyBorder="1" applyAlignment="1">
      <alignment horizontal="left" vertical="center"/>
    </xf>
    <xf numFmtId="0" fontId="1" fillId="0" borderId="21" xfId="0" applyFont="1" applyBorder="1" applyAlignment="1">
      <alignment vertical="top" wrapText="1"/>
    </xf>
    <xf numFmtId="0" fontId="3" fillId="0" borderId="21" xfId="0" applyFont="1" applyBorder="1" applyAlignment="1">
      <alignment/>
    </xf>
    <xf numFmtId="0" fontId="10" fillId="0" borderId="22" xfId="0" applyFont="1" applyBorder="1" applyAlignment="1">
      <alignment horizontal="center" vertical="center" textRotation="255" wrapText="1"/>
    </xf>
    <xf numFmtId="0" fontId="11" fillId="0" borderId="13" xfId="0" applyFont="1" applyBorder="1" applyAlignment="1">
      <alignment horizontal="center" vertical="center" textRotation="255" wrapText="1"/>
    </xf>
    <xf numFmtId="176" fontId="4" fillId="0" borderId="23" xfId="0" applyNumberFormat="1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176" fontId="6" fillId="0" borderId="22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188" fontId="14" fillId="0" borderId="22" xfId="0" applyNumberFormat="1" applyFont="1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189" fontId="14" fillId="0" borderId="23" xfId="0" applyNumberFormat="1" applyFont="1" applyBorder="1" applyAlignment="1">
      <alignment horizontal="right" vertical="center"/>
    </xf>
    <xf numFmtId="0" fontId="0" fillId="0" borderId="24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26" xfId="0" applyBorder="1" applyAlignment="1">
      <alignment horizontal="right" vertical="center"/>
    </xf>
    <xf numFmtId="176" fontId="3" fillId="0" borderId="24" xfId="0" applyNumberFormat="1" applyFont="1" applyBorder="1" applyAlignment="1">
      <alignment horizontal="center" vertical="center"/>
    </xf>
    <xf numFmtId="0" fontId="0" fillId="0" borderId="26" xfId="0" applyBorder="1" applyAlignment="1">
      <alignment vertical="center"/>
    </xf>
    <xf numFmtId="176" fontId="4" fillId="0" borderId="17" xfId="0" applyNumberFormat="1" applyFont="1" applyBorder="1" applyAlignment="1">
      <alignment horizontal="distributed" vertical="center"/>
    </xf>
    <xf numFmtId="0" fontId="6" fillId="0" borderId="19" xfId="0" applyFont="1" applyBorder="1" applyAlignment="1">
      <alignment horizontal="distributed" vertical="center"/>
    </xf>
    <xf numFmtId="0" fontId="4" fillId="0" borderId="22" xfId="0" applyFont="1" applyBorder="1" applyAlignment="1">
      <alignment horizontal="center" vertical="center" textRotation="255"/>
    </xf>
    <xf numFmtId="0" fontId="6" fillId="0" borderId="27" xfId="0" applyFont="1" applyBorder="1" applyAlignment="1">
      <alignment horizontal="center" vertical="center" textRotation="255"/>
    </xf>
    <xf numFmtId="176" fontId="4" fillId="0" borderId="17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textRotation="255"/>
    </xf>
    <xf numFmtId="0" fontId="4" fillId="0" borderId="28" xfId="0" applyFont="1" applyBorder="1" applyAlignment="1">
      <alignment horizontal="center" vertical="center" textRotation="255"/>
    </xf>
    <xf numFmtId="0" fontId="4" fillId="0" borderId="18" xfId="0" applyFont="1" applyBorder="1" applyAlignment="1">
      <alignment horizontal="center" vertical="center" textRotation="255"/>
    </xf>
    <xf numFmtId="0" fontId="4" fillId="0" borderId="27" xfId="0" applyFont="1" applyBorder="1" applyAlignment="1">
      <alignment horizontal="center" vertical="center" textRotation="255"/>
    </xf>
    <xf numFmtId="0" fontId="4" fillId="0" borderId="13" xfId="0" applyFont="1" applyBorder="1" applyAlignment="1">
      <alignment horizontal="center" vertical="center" textRotation="255"/>
    </xf>
    <xf numFmtId="0" fontId="4" fillId="0" borderId="17" xfId="0" applyFont="1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/>
    </xf>
    <xf numFmtId="176" fontId="4" fillId="0" borderId="14" xfId="0" applyNumberFormat="1" applyFont="1" applyBorder="1" applyAlignment="1">
      <alignment horizontal="center" vertical="center" textRotation="255"/>
    </xf>
    <xf numFmtId="0" fontId="6" fillId="0" borderId="14" xfId="0" applyFont="1" applyBorder="1" applyAlignment="1">
      <alignment horizontal="center" vertical="center" textRotation="255"/>
    </xf>
    <xf numFmtId="0" fontId="4" fillId="0" borderId="16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176" fontId="4" fillId="0" borderId="23" xfId="0" applyNumberFormat="1" applyFont="1" applyBorder="1" applyAlignment="1">
      <alignment horizontal="center" vertical="center" textRotation="255"/>
    </xf>
    <xf numFmtId="0" fontId="6" fillId="0" borderId="29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176" fontId="9" fillId="0" borderId="17" xfId="0" applyNumberFormat="1" applyFont="1" applyBorder="1" applyAlignment="1">
      <alignment horizontal="distributed" vertical="center"/>
    </xf>
    <xf numFmtId="176" fontId="9" fillId="0" borderId="19" xfId="0" applyNumberFormat="1" applyFont="1" applyBorder="1" applyAlignment="1">
      <alignment horizontal="distributed" vertical="center"/>
    </xf>
    <xf numFmtId="176" fontId="4" fillId="0" borderId="27" xfId="0" applyNumberFormat="1" applyFont="1" applyBorder="1" applyAlignment="1">
      <alignment horizontal="center" vertical="center" textRotation="255"/>
    </xf>
    <xf numFmtId="0" fontId="6" fillId="0" borderId="27" xfId="0" applyFont="1" applyBorder="1" applyAlignment="1">
      <alignment horizontal="center" vertical="center"/>
    </xf>
    <xf numFmtId="176" fontId="4" fillId="0" borderId="19" xfId="0" applyNumberFormat="1" applyFont="1" applyBorder="1" applyAlignment="1">
      <alignment horizontal="distributed" vertical="center"/>
    </xf>
    <xf numFmtId="0" fontId="4" fillId="0" borderId="23" xfId="0" applyFont="1" applyBorder="1" applyAlignment="1">
      <alignment horizontal="distributed" vertical="center"/>
    </xf>
    <xf numFmtId="0" fontId="4" fillId="0" borderId="25" xfId="0" applyFont="1" applyBorder="1" applyAlignment="1">
      <alignment horizontal="distributed" vertical="center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textRotation="255"/>
    </xf>
    <xf numFmtId="0" fontId="4" fillId="0" borderId="30" xfId="0" applyFont="1" applyBorder="1" applyAlignment="1">
      <alignment horizontal="distributed" vertical="center"/>
    </xf>
    <xf numFmtId="0" fontId="4" fillId="0" borderId="33" xfId="0" applyFont="1" applyBorder="1" applyAlignment="1">
      <alignment horizontal="distributed" vertical="center"/>
    </xf>
    <xf numFmtId="176" fontId="4" fillId="0" borderId="34" xfId="0" applyNumberFormat="1" applyFont="1" applyBorder="1" applyAlignment="1">
      <alignment horizontal="center" vertical="center" textRotation="255"/>
    </xf>
    <xf numFmtId="0" fontId="6" fillId="0" borderId="13" xfId="0" applyFont="1" applyBorder="1" applyAlignment="1">
      <alignment horizontal="center" vertical="center" textRotation="255"/>
    </xf>
    <xf numFmtId="176" fontId="10" fillId="0" borderId="34" xfId="0" applyNumberFormat="1" applyFont="1" applyBorder="1" applyAlignment="1">
      <alignment horizontal="center" vertical="center" textRotation="255" wrapText="1"/>
    </xf>
    <xf numFmtId="0" fontId="11" fillId="0" borderId="13" xfId="0" applyFont="1" applyBorder="1" applyAlignment="1">
      <alignment horizontal="center" vertical="center" textRotation="255"/>
    </xf>
    <xf numFmtId="0" fontId="1" fillId="0" borderId="0" xfId="0" applyFont="1" applyBorder="1" applyAlignment="1">
      <alignment horizont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justify" wrapText="1"/>
    </xf>
    <xf numFmtId="0" fontId="0" fillId="0" borderId="0" xfId="0" applyBorder="1" applyAlignment="1">
      <alignment horizontal="justify" wrapText="1"/>
    </xf>
    <xf numFmtId="0" fontId="3" fillId="0" borderId="0" xfId="0" applyFont="1" applyBorder="1" applyAlignment="1">
      <alignment horizontal="center" wrapText="1"/>
    </xf>
    <xf numFmtId="0" fontId="5" fillId="0" borderId="0" xfId="0" applyNumberFormat="1" applyFont="1" applyAlignment="1">
      <alignment horizontal="center" vertical="center" wrapText="1"/>
    </xf>
    <xf numFmtId="0" fontId="1" fillId="0" borderId="17" xfId="0" applyFont="1" applyBorder="1" applyAlignment="1">
      <alignment horizontal="right" vertical="center" wrapText="1"/>
    </xf>
    <xf numFmtId="0" fontId="1" fillId="0" borderId="15" xfId="0" applyFont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center" wrapText="1"/>
    </xf>
    <xf numFmtId="0" fontId="32" fillId="0" borderId="0" xfId="0" applyFont="1" applyBorder="1" applyAlignment="1">
      <alignment/>
    </xf>
    <xf numFmtId="0" fontId="33" fillId="0" borderId="0" xfId="0" applyFont="1" applyBorder="1" applyAlignment="1">
      <alignment/>
    </xf>
    <xf numFmtId="0" fontId="32" fillId="0" borderId="0" xfId="0" applyFont="1" applyAlignment="1">
      <alignment horizontal="left"/>
    </xf>
    <xf numFmtId="0" fontId="32" fillId="0" borderId="0" xfId="0" applyFont="1" applyBorder="1" applyAlignment="1">
      <alignment/>
    </xf>
    <xf numFmtId="0" fontId="4" fillId="0" borderId="0" xfId="0" applyFont="1" applyBorder="1" applyAlignment="1">
      <alignment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381000</xdr:colOff>
      <xdr:row>39</xdr:row>
      <xdr:rowOff>0</xdr:rowOff>
    </xdr:from>
    <xdr:to>
      <xdr:col>18</xdr:col>
      <xdr:colOff>0</xdr:colOff>
      <xdr:row>39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534275" y="664845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11</xdr:col>
      <xdr:colOff>381000</xdr:colOff>
      <xdr:row>11</xdr:row>
      <xdr:rowOff>0</xdr:rowOff>
    </xdr:from>
    <xdr:to>
      <xdr:col>18</xdr:col>
      <xdr:colOff>0</xdr:colOff>
      <xdr:row>11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7534275" y="184785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895350" cy="247650"/>
    <xdr:sp textlink="A1">
      <xdr:nvSpPr>
        <xdr:cNvPr id="3" name="報表類別"/>
        <xdr:cNvSpPr>
          <a:spLocks noChangeAspect="1"/>
        </xdr:cNvSpPr>
      </xdr:nvSpPr>
      <xdr:spPr>
        <a:xfrm>
          <a:off x="0" y="0"/>
          <a:ext cx="8953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5</xdr:row>
      <xdr:rowOff>19050</xdr:rowOff>
    </xdr:from>
    <xdr:ext cx="895350" cy="228600"/>
    <xdr:sp textlink="C1">
      <xdr:nvSpPr>
        <xdr:cNvPr id="4" name="報表週期"/>
        <xdr:cNvSpPr>
          <a:spLocks noChangeAspect="1"/>
        </xdr:cNvSpPr>
      </xdr:nvSpPr>
      <xdr:spPr>
        <a:xfrm>
          <a:off x="0" y="247650"/>
          <a:ext cx="89535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月　　　報</a:t>
          </a:r>
        </a:p>
      </xdr:txBody>
    </xdr:sp>
    <xdr:clientData/>
  </xdr:oneCellAnchor>
  <xdr:oneCellAnchor>
    <xdr:from>
      <xdr:col>2</xdr:col>
      <xdr:colOff>238125</xdr:colOff>
      <xdr:row>5</xdr:row>
      <xdr:rowOff>19050</xdr:rowOff>
    </xdr:from>
    <xdr:ext cx="9458325" cy="228600"/>
    <xdr:sp textlink="D1">
      <xdr:nvSpPr>
        <xdr:cNvPr id="5" name="報表類別"/>
        <xdr:cNvSpPr>
          <a:spLocks noChangeAspect="1"/>
        </xdr:cNvSpPr>
      </xdr:nvSpPr>
      <xdr:spPr>
        <a:xfrm>
          <a:off x="904875" y="247650"/>
          <a:ext cx="9458325" cy="22860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每月終了後</a:t>
          </a:r>
          <a:r>
            <a:rPr lang="en-US" cap="none" sz="1200" b="0" i="0" u="none" baseline="0">
              <a:solidFill>
                <a:srgbClr val="000000"/>
              </a:solidFill>
            </a:rPr>
            <a:t>15</a:t>
          </a:r>
          <a:r>
            <a:rPr lang="en-US" cap="none" sz="1200" b="0" i="0" u="none" baseline="0">
              <a:solidFill>
                <a:srgbClr val="000000"/>
              </a:solidFill>
            </a:rPr>
            <a:t>日內編報</a:t>
          </a:r>
        </a:p>
      </xdr:txBody>
    </xdr:sp>
    <xdr:clientData/>
  </xdr:oneCellAnchor>
  <xdr:oneCellAnchor>
    <xdr:from>
      <xdr:col>14</xdr:col>
      <xdr:colOff>781050</xdr:colOff>
      <xdr:row>0</xdr:row>
      <xdr:rowOff>0</xdr:rowOff>
    </xdr:from>
    <xdr:ext cx="733425" cy="247650"/>
    <xdr:sp>
      <xdr:nvSpPr>
        <xdr:cNvPr id="6" name="編製機關"/>
        <xdr:cNvSpPr>
          <a:spLocks noChangeAspect="1"/>
        </xdr:cNvSpPr>
      </xdr:nvSpPr>
      <xdr:spPr>
        <a:xfrm>
          <a:off x="10363200" y="0"/>
          <a:ext cx="73342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14</xdr:col>
      <xdr:colOff>781050</xdr:colOff>
      <xdr:row>5</xdr:row>
      <xdr:rowOff>19050</xdr:rowOff>
    </xdr:from>
    <xdr:ext cx="733425" cy="228600"/>
    <xdr:sp>
      <xdr:nvSpPr>
        <xdr:cNvPr id="7" name="表號"/>
        <xdr:cNvSpPr>
          <a:spLocks noChangeAspect="1"/>
        </xdr:cNvSpPr>
      </xdr:nvSpPr>
      <xdr:spPr>
        <a:xfrm>
          <a:off x="10363200" y="247650"/>
          <a:ext cx="733425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　　　報</a:t>
          </a:r>
        </a:p>
      </xdr:txBody>
    </xdr:sp>
    <xdr:clientData/>
  </xdr:oneCellAnchor>
  <xdr:oneCellAnchor>
    <xdr:from>
      <xdr:col>15</xdr:col>
      <xdr:colOff>666750</xdr:colOff>
      <xdr:row>5</xdr:row>
      <xdr:rowOff>19050</xdr:rowOff>
    </xdr:from>
    <xdr:ext cx="1924050" cy="228600"/>
    <xdr:sp textlink="E1">
      <xdr:nvSpPr>
        <xdr:cNvPr id="8" name="報表類別"/>
        <xdr:cNvSpPr>
          <a:spLocks noChangeAspect="1"/>
        </xdr:cNvSpPr>
      </xdr:nvSpPr>
      <xdr:spPr>
        <a:xfrm>
          <a:off x="11096625" y="247650"/>
          <a:ext cx="192405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1112-04-01-2</a:t>
          </a:r>
        </a:p>
      </xdr:txBody>
    </xdr:sp>
    <xdr:clientData/>
  </xdr:oneCellAnchor>
  <xdr:oneCellAnchor>
    <xdr:from>
      <xdr:col>2</xdr:col>
      <xdr:colOff>209550</xdr:colOff>
      <xdr:row>6</xdr:row>
      <xdr:rowOff>28575</xdr:rowOff>
    </xdr:from>
    <xdr:ext cx="9486900" cy="0"/>
    <xdr:sp>
      <xdr:nvSpPr>
        <xdr:cNvPr id="9" name="Line 37"/>
        <xdr:cNvSpPr>
          <a:spLocks/>
        </xdr:cNvSpPr>
      </xdr:nvSpPr>
      <xdr:spPr>
        <a:xfrm>
          <a:off x="876300" y="485775"/>
          <a:ext cx="94869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13</xdr:col>
      <xdr:colOff>647700</xdr:colOff>
      <xdr:row>7</xdr:row>
      <xdr:rowOff>47625</xdr:rowOff>
    </xdr:from>
    <xdr:ext cx="3609975" cy="219075"/>
    <xdr:sp>
      <xdr:nvSpPr>
        <xdr:cNvPr id="10" name="報表類別"/>
        <xdr:cNvSpPr>
          <a:spLocks/>
        </xdr:cNvSpPr>
      </xdr:nvSpPr>
      <xdr:spPr>
        <a:xfrm>
          <a:off x="9382125" y="962025"/>
          <a:ext cx="3609975" cy="21907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單位：件；筆；棟；張；平方公尺；元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5"/>
  <sheetViews>
    <sheetView tabSelected="1" zoomScale="85" zoomScaleNormal="85" zoomScalePageLayoutView="0" workbookViewId="0" topLeftCell="A5">
      <selection activeCell="P49" sqref="P49"/>
    </sheetView>
  </sheetViews>
  <sheetFormatPr defaultColWidth="9.33203125" defaultRowHeight="12"/>
  <cols>
    <col min="1" max="2" width="5.83203125" style="3" customWidth="1"/>
    <col min="3" max="3" width="21.83203125" style="3" customWidth="1"/>
    <col min="4" max="4" width="5.83203125" style="3" customWidth="1"/>
    <col min="5" max="9" width="14.83203125" style="0" customWidth="1"/>
    <col min="10" max="11" width="5.83203125" style="0" customWidth="1"/>
    <col min="12" max="12" width="21.83203125" style="0" customWidth="1"/>
    <col min="13" max="13" width="5.83203125" style="0" customWidth="1"/>
    <col min="14" max="17" width="14.83203125" style="0" customWidth="1"/>
    <col min="18" max="18" width="15.66015625" style="0" customWidth="1"/>
  </cols>
  <sheetData>
    <row r="1" spans="1:17" s="7" customFormat="1" ht="31.5" customHeight="1" hidden="1">
      <c r="A1" s="11" t="s">
        <v>79</v>
      </c>
      <c r="B1" s="11" t="s">
        <v>71</v>
      </c>
      <c r="C1" s="11" t="s">
        <v>72</v>
      </c>
      <c r="D1" s="11" t="s">
        <v>73</v>
      </c>
      <c r="E1" s="56" t="s">
        <v>74</v>
      </c>
      <c r="F1" s="57" t="s">
        <v>75</v>
      </c>
      <c r="G1" s="7" t="s">
        <v>76</v>
      </c>
      <c r="H1" s="15"/>
      <c r="L1" s="12"/>
      <c r="M1" s="12"/>
      <c r="N1" s="12"/>
      <c r="O1" s="12"/>
      <c r="P1" s="12"/>
      <c r="Q1" s="13"/>
    </row>
    <row r="2" spans="1:17" s="7" customFormat="1" ht="28.5" customHeight="1" hidden="1">
      <c r="A2" s="14"/>
      <c r="B2" s="14"/>
      <c r="C2" s="11"/>
      <c r="D2" s="11"/>
      <c r="H2" s="15"/>
      <c r="L2" s="12"/>
      <c r="M2" s="12"/>
      <c r="N2" s="12"/>
      <c r="O2" s="12"/>
      <c r="P2" s="12"/>
      <c r="Q2" s="13"/>
    </row>
    <row r="3" spans="1:17" s="7" customFormat="1" ht="28.5" customHeight="1" hidden="1">
      <c r="A3" s="11" t="s">
        <v>78</v>
      </c>
      <c r="B3" s="25">
        <v>1837027</v>
      </c>
      <c r="C3" s="11" t="s">
        <v>66</v>
      </c>
      <c r="D3" s="26">
        <v>2116841386.53</v>
      </c>
      <c r="E3" s="7" t="s">
        <v>67</v>
      </c>
      <c r="F3" s="27">
        <v>624277</v>
      </c>
      <c r="G3" s="7" t="s">
        <v>68</v>
      </c>
      <c r="H3" s="28" t="s">
        <v>69</v>
      </c>
      <c r="I3" s="7" t="s">
        <v>70</v>
      </c>
      <c r="L3" s="12"/>
      <c r="M3" s="12"/>
      <c r="N3" s="12"/>
      <c r="O3" s="12"/>
      <c r="P3" s="12"/>
      <c r="Q3" s="13"/>
    </row>
    <row r="4" spans="1:17" s="7" customFormat="1" ht="28.5" customHeight="1" hidden="1">
      <c r="A4" s="11" t="s">
        <v>77</v>
      </c>
      <c r="B4" s="14"/>
      <c r="C4" s="23">
        <v>9029242493.16</v>
      </c>
      <c r="D4" s="11" t="s">
        <v>64</v>
      </c>
      <c r="E4" s="24">
        <v>291160552.06</v>
      </c>
      <c r="F4" s="7" t="s">
        <v>65</v>
      </c>
      <c r="H4" s="15"/>
      <c r="L4" s="12"/>
      <c r="M4" s="12"/>
      <c r="N4" s="12"/>
      <c r="O4" s="12"/>
      <c r="P4" s="12"/>
      <c r="Q4" s="13"/>
    </row>
    <row r="5" spans="1:18" s="3" customFormat="1" ht="18" customHeight="1">
      <c r="A5" s="131"/>
      <c r="B5" s="131"/>
      <c r="C5" s="131"/>
      <c r="D5" s="6"/>
      <c r="E5" s="5"/>
      <c r="F5" s="5"/>
      <c r="G5" s="5"/>
      <c r="H5" s="5"/>
      <c r="I5" s="5"/>
      <c r="J5" s="5"/>
      <c r="K5" s="5"/>
      <c r="L5" s="6"/>
      <c r="M5" s="6"/>
      <c r="N5" s="6"/>
      <c r="O5" s="6"/>
      <c r="P5" s="136" t="s">
        <v>80</v>
      </c>
      <c r="Q5" s="137"/>
      <c r="R5" s="138"/>
    </row>
    <row r="6" spans="1:18" s="3" customFormat="1" ht="18" customHeight="1">
      <c r="A6" s="131"/>
      <c r="B6" s="131"/>
      <c r="C6" s="131"/>
      <c r="D6" s="6"/>
      <c r="E6" s="132"/>
      <c r="F6" s="133"/>
      <c r="G6" s="5"/>
      <c r="H6" s="5"/>
      <c r="I6" s="5"/>
      <c r="J6" s="5"/>
      <c r="K6" s="5"/>
      <c r="L6" s="6"/>
      <c r="M6" s="6"/>
      <c r="N6" s="6"/>
      <c r="O6" s="6"/>
      <c r="P6" s="6"/>
      <c r="Q6" s="134"/>
      <c r="R6" s="134"/>
    </row>
    <row r="7" spans="1:18" ht="36" customHeight="1">
      <c r="A7" s="135" t="str">
        <f>F1</f>
        <v>臺南市土地建物登記管理</v>
      </c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</row>
    <row r="8" spans="1:18" ht="24" customHeight="1" thickBot="1">
      <c r="A8" s="121" t="str">
        <f>G1</f>
        <v>中華民國107年10月</v>
      </c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</row>
    <row r="9" spans="1:18" s="1" customFormat="1" ht="18" customHeight="1">
      <c r="A9" s="122" t="s">
        <v>0</v>
      </c>
      <c r="B9" s="122"/>
      <c r="C9" s="122"/>
      <c r="D9" s="124" t="s">
        <v>41</v>
      </c>
      <c r="E9" s="124" t="s">
        <v>7</v>
      </c>
      <c r="F9" s="112" t="s">
        <v>9</v>
      </c>
      <c r="G9" s="126"/>
      <c r="H9" s="112" t="s">
        <v>11</v>
      </c>
      <c r="I9" s="126"/>
      <c r="J9" s="127" t="s">
        <v>0</v>
      </c>
      <c r="K9" s="122"/>
      <c r="L9" s="128"/>
      <c r="M9" s="124" t="s">
        <v>41</v>
      </c>
      <c r="N9" s="124" t="s">
        <v>7</v>
      </c>
      <c r="O9" s="112" t="s">
        <v>9</v>
      </c>
      <c r="P9" s="126"/>
      <c r="Q9" s="112" t="s">
        <v>11</v>
      </c>
      <c r="R9" s="113"/>
    </row>
    <row r="10" spans="1:18" s="1" customFormat="1" ht="18" customHeight="1" thickBot="1">
      <c r="A10" s="123"/>
      <c r="B10" s="123"/>
      <c r="C10" s="123"/>
      <c r="D10" s="125"/>
      <c r="E10" s="125"/>
      <c r="F10" s="8" t="s">
        <v>8</v>
      </c>
      <c r="G10" s="9" t="s">
        <v>10</v>
      </c>
      <c r="H10" s="9" t="s">
        <v>60</v>
      </c>
      <c r="I10" s="9" t="s">
        <v>10</v>
      </c>
      <c r="J10" s="129"/>
      <c r="K10" s="123"/>
      <c r="L10" s="130"/>
      <c r="M10" s="125"/>
      <c r="N10" s="125"/>
      <c r="O10" s="8" t="s">
        <v>8</v>
      </c>
      <c r="P10" s="9" t="s">
        <v>10</v>
      </c>
      <c r="Q10" s="9" t="s">
        <v>60</v>
      </c>
      <c r="R10" s="10" t="s">
        <v>10</v>
      </c>
    </row>
    <row r="11" spans="1:18" s="2" customFormat="1" ht="13.5" customHeight="1">
      <c r="A11" s="114" t="s">
        <v>1</v>
      </c>
      <c r="B11" s="115" t="s">
        <v>19</v>
      </c>
      <c r="C11" s="116"/>
      <c r="D11" s="16">
        <v>1</v>
      </c>
      <c r="E11" s="47">
        <v>302</v>
      </c>
      <c r="F11" s="43">
        <v>1811</v>
      </c>
      <c r="G11" s="49">
        <v>1048068.91</v>
      </c>
      <c r="H11" s="31">
        <v>0</v>
      </c>
      <c r="I11" s="51">
        <v>0</v>
      </c>
      <c r="J11" s="117" t="s">
        <v>6</v>
      </c>
      <c r="K11" s="119" t="s">
        <v>61</v>
      </c>
      <c r="L11" s="18" t="s">
        <v>36</v>
      </c>
      <c r="M11" s="21">
        <v>35</v>
      </c>
      <c r="N11" s="29">
        <v>0</v>
      </c>
      <c r="O11" s="31">
        <v>0</v>
      </c>
      <c r="P11" s="33">
        <v>0</v>
      </c>
      <c r="Q11" s="35">
        <v>0</v>
      </c>
      <c r="R11" s="37">
        <v>0</v>
      </c>
    </row>
    <row r="12" spans="1:18" ht="13.5" customHeight="1">
      <c r="A12" s="92"/>
      <c r="B12" s="96" t="s">
        <v>13</v>
      </c>
      <c r="C12" s="97"/>
      <c r="D12" s="17">
        <v>2</v>
      </c>
      <c r="E12" s="48">
        <v>150</v>
      </c>
      <c r="F12" s="40">
        <v>242</v>
      </c>
      <c r="G12" s="50">
        <v>222971.93</v>
      </c>
      <c r="H12" s="32">
        <v>0</v>
      </c>
      <c r="I12" s="52">
        <v>0</v>
      </c>
      <c r="J12" s="107"/>
      <c r="K12" s="120"/>
      <c r="L12" s="18" t="s">
        <v>37</v>
      </c>
      <c r="M12" s="22">
        <v>36</v>
      </c>
      <c r="N12" s="30">
        <v>0</v>
      </c>
      <c r="O12" s="32">
        <v>0</v>
      </c>
      <c r="P12" s="34">
        <v>0</v>
      </c>
      <c r="Q12" s="36">
        <v>0</v>
      </c>
      <c r="R12" s="38">
        <v>0</v>
      </c>
    </row>
    <row r="13" spans="1:18" ht="13.5" customHeight="1">
      <c r="A13" s="92"/>
      <c r="B13" s="96" t="s">
        <v>20</v>
      </c>
      <c r="C13" s="97"/>
      <c r="D13" s="17">
        <v>3</v>
      </c>
      <c r="E13" s="48">
        <v>38</v>
      </c>
      <c r="F13" s="40">
        <v>21061</v>
      </c>
      <c r="G13" s="50">
        <v>13376927.95</v>
      </c>
      <c r="H13" s="40">
        <v>9703</v>
      </c>
      <c r="I13" s="53">
        <v>2222269.98</v>
      </c>
      <c r="J13" s="107"/>
      <c r="K13" s="98" t="s">
        <v>12</v>
      </c>
      <c r="L13" s="18" t="s">
        <v>35</v>
      </c>
      <c r="M13" s="21">
        <v>37</v>
      </c>
      <c r="N13" s="29">
        <v>0</v>
      </c>
      <c r="O13" s="31">
        <v>0</v>
      </c>
      <c r="P13" s="33">
        <v>0</v>
      </c>
      <c r="Q13" s="36">
        <v>0</v>
      </c>
      <c r="R13" s="38">
        <v>0</v>
      </c>
    </row>
    <row r="14" spans="1:18" ht="13.5" customHeight="1">
      <c r="A14" s="92"/>
      <c r="B14" s="96" t="s">
        <v>21</v>
      </c>
      <c r="C14" s="97"/>
      <c r="D14" s="17">
        <v>4</v>
      </c>
      <c r="E14" s="54">
        <v>0</v>
      </c>
      <c r="F14" s="32">
        <v>0</v>
      </c>
      <c r="G14" s="55">
        <v>0</v>
      </c>
      <c r="H14" s="32">
        <v>0</v>
      </c>
      <c r="I14" s="52">
        <v>0</v>
      </c>
      <c r="J14" s="107"/>
      <c r="K14" s="99"/>
      <c r="L14" s="18" t="s">
        <v>38</v>
      </c>
      <c r="M14" s="22">
        <v>38</v>
      </c>
      <c r="N14" s="30">
        <v>0</v>
      </c>
      <c r="O14" s="32">
        <v>0</v>
      </c>
      <c r="P14" s="34">
        <v>0</v>
      </c>
      <c r="Q14" s="36">
        <v>0</v>
      </c>
      <c r="R14" s="38">
        <v>0</v>
      </c>
    </row>
    <row r="15" spans="1:18" ht="13.5" customHeight="1">
      <c r="A15" s="92"/>
      <c r="B15" s="96" t="s">
        <v>14</v>
      </c>
      <c r="C15" s="97"/>
      <c r="D15" s="17">
        <v>5</v>
      </c>
      <c r="E15" s="48">
        <v>1</v>
      </c>
      <c r="F15" s="40">
        <v>14</v>
      </c>
      <c r="G15" s="50">
        <v>144073.27</v>
      </c>
      <c r="H15" s="32">
        <v>0</v>
      </c>
      <c r="I15" s="52">
        <v>0</v>
      </c>
      <c r="J15" s="107"/>
      <c r="K15" s="99"/>
      <c r="L15" s="18" t="s">
        <v>36</v>
      </c>
      <c r="M15" s="21">
        <v>39</v>
      </c>
      <c r="N15" s="29">
        <v>0</v>
      </c>
      <c r="O15" s="31">
        <v>0</v>
      </c>
      <c r="P15" s="33">
        <v>0</v>
      </c>
      <c r="Q15" s="36">
        <v>0</v>
      </c>
      <c r="R15" s="38">
        <v>0</v>
      </c>
    </row>
    <row r="16" spans="1:18" ht="13.5" customHeight="1">
      <c r="A16" s="92"/>
      <c r="B16" s="96" t="s">
        <v>15</v>
      </c>
      <c r="C16" s="97"/>
      <c r="D16" s="17">
        <v>6</v>
      </c>
      <c r="E16" s="54">
        <v>0</v>
      </c>
      <c r="F16" s="32">
        <v>0</v>
      </c>
      <c r="G16" s="55">
        <v>0</v>
      </c>
      <c r="H16" s="32">
        <v>0</v>
      </c>
      <c r="I16" s="52">
        <v>0</v>
      </c>
      <c r="J16" s="107"/>
      <c r="K16" s="99"/>
      <c r="L16" s="18" t="s">
        <v>37</v>
      </c>
      <c r="M16" s="22">
        <v>40</v>
      </c>
      <c r="N16" s="30">
        <v>0</v>
      </c>
      <c r="O16" s="32">
        <v>0</v>
      </c>
      <c r="P16" s="34">
        <v>0</v>
      </c>
      <c r="Q16" s="36">
        <v>0</v>
      </c>
      <c r="R16" s="38">
        <v>0</v>
      </c>
    </row>
    <row r="17" spans="1:18" ht="13.5" customHeight="1">
      <c r="A17" s="92"/>
      <c r="B17" s="96" t="s">
        <v>16</v>
      </c>
      <c r="C17" s="97"/>
      <c r="D17" s="17">
        <v>7</v>
      </c>
      <c r="E17" s="48">
        <v>12</v>
      </c>
      <c r="F17" s="40">
        <v>47</v>
      </c>
      <c r="G17" s="50">
        <v>48269.18</v>
      </c>
      <c r="H17" s="32">
        <v>0</v>
      </c>
      <c r="I17" s="52">
        <v>0</v>
      </c>
      <c r="J17" s="107"/>
      <c r="K17" s="98" t="s">
        <v>46</v>
      </c>
      <c r="L17" s="18" t="s">
        <v>35</v>
      </c>
      <c r="M17" s="21">
        <v>41</v>
      </c>
      <c r="N17" s="29">
        <v>0</v>
      </c>
      <c r="O17" s="31">
        <v>0</v>
      </c>
      <c r="P17" s="33">
        <v>0</v>
      </c>
      <c r="Q17" s="36">
        <v>0</v>
      </c>
      <c r="R17" s="38">
        <v>0</v>
      </c>
    </row>
    <row r="18" spans="1:18" ht="13.5" customHeight="1">
      <c r="A18" s="92"/>
      <c r="B18" s="110" t="s">
        <v>17</v>
      </c>
      <c r="C18" s="111"/>
      <c r="D18" s="17">
        <v>8</v>
      </c>
      <c r="E18" s="48">
        <v>116</v>
      </c>
      <c r="F18" s="32">
        <v>0</v>
      </c>
      <c r="G18" s="55">
        <v>0</v>
      </c>
      <c r="H18" s="40">
        <v>119</v>
      </c>
      <c r="I18" s="53">
        <v>15162.8</v>
      </c>
      <c r="J18" s="107"/>
      <c r="K18" s="99"/>
      <c r="L18" s="18" t="s">
        <v>38</v>
      </c>
      <c r="M18" s="22">
        <v>42</v>
      </c>
      <c r="N18" s="30">
        <v>0</v>
      </c>
      <c r="O18" s="32">
        <v>0</v>
      </c>
      <c r="P18" s="34">
        <v>0</v>
      </c>
      <c r="Q18" s="36">
        <v>0</v>
      </c>
      <c r="R18" s="38">
        <v>0</v>
      </c>
    </row>
    <row r="19" spans="1:18" ht="13.5" customHeight="1">
      <c r="A19" s="92"/>
      <c r="B19" s="110" t="s">
        <v>18</v>
      </c>
      <c r="C19" s="111"/>
      <c r="D19" s="17">
        <v>9</v>
      </c>
      <c r="E19" s="48">
        <v>3</v>
      </c>
      <c r="F19" s="32">
        <v>0</v>
      </c>
      <c r="G19" s="55">
        <v>0</v>
      </c>
      <c r="H19" s="40">
        <v>3</v>
      </c>
      <c r="I19" s="53">
        <v>12495.79</v>
      </c>
      <c r="J19" s="107"/>
      <c r="K19" s="99"/>
      <c r="L19" s="18" t="s">
        <v>36</v>
      </c>
      <c r="M19" s="21">
        <v>43</v>
      </c>
      <c r="N19" s="29">
        <v>0</v>
      </c>
      <c r="O19" s="31">
        <v>0</v>
      </c>
      <c r="P19" s="33">
        <v>0</v>
      </c>
      <c r="Q19" s="36">
        <v>0</v>
      </c>
      <c r="R19" s="38">
        <v>0</v>
      </c>
    </row>
    <row r="20" spans="1:18" ht="13.5" customHeight="1">
      <c r="A20" s="92"/>
      <c r="B20" s="110" t="s">
        <v>22</v>
      </c>
      <c r="C20" s="111"/>
      <c r="D20" s="17">
        <v>10</v>
      </c>
      <c r="E20" s="48">
        <v>85</v>
      </c>
      <c r="F20" s="32">
        <v>0</v>
      </c>
      <c r="G20" s="55">
        <v>0</v>
      </c>
      <c r="H20" s="40">
        <v>230</v>
      </c>
      <c r="I20" s="53">
        <v>235685.52</v>
      </c>
      <c r="J20" s="107"/>
      <c r="K20" s="99"/>
      <c r="L20" s="18" t="s">
        <v>37</v>
      </c>
      <c r="M20" s="22">
        <v>44</v>
      </c>
      <c r="N20" s="30">
        <v>0</v>
      </c>
      <c r="O20" s="32">
        <v>0</v>
      </c>
      <c r="P20" s="34">
        <v>0</v>
      </c>
      <c r="Q20" s="36">
        <v>0</v>
      </c>
      <c r="R20" s="38">
        <v>0</v>
      </c>
    </row>
    <row r="21" spans="1:18" ht="13.5" customHeight="1">
      <c r="A21" s="92"/>
      <c r="B21" s="96" t="s">
        <v>34</v>
      </c>
      <c r="C21" s="97"/>
      <c r="D21" s="17">
        <v>11</v>
      </c>
      <c r="E21" s="48">
        <v>19</v>
      </c>
      <c r="F21" s="40">
        <v>82</v>
      </c>
      <c r="G21" s="50">
        <v>49753.73</v>
      </c>
      <c r="H21" s="32">
        <v>0</v>
      </c>
      <c r="I21" s="52">
        <v>0</v>
      </c>
      <c r="J21" s="107"/>
      <c r="K21" s="98" t="s">
        <v>43</v>
      </c>
      <c r="L21" s="18" t="s">
        <v>35</v>
      </c>
      <c r="M21" s="21">
        <v>45</v>
      </c>
      <c r="N21" s="29">
        <v>0</v>
      </c>
      <c r="O21" s="31">
        <v>0</v>
      </c>
      <c r="P21" s="33">
        <v>0</v>
      </c>
      <c r="Q21" s="36">
        <v>0</v>
      </c>
      <c r="R21" s="38">
        <v>0</v>
      </c>
    </row>
    <row r="22" spans="1:18" ht="13.5" customHeight="1">
      <c r="A22" s="93"/>
      <c r="B22" s="100" t="s">
        <v>23</v>
      </c>
      <c r="C22" s="101"/>
      <c r="D22" s="17">
        <v>12</v>
      </c>
      <c r="E22" s="48">
        <v>298</v>
      </c>
      <c r="F22" s="40">
        <v>131</v>
      </c>
      <c r="G22" s="50">
        <v>148642.07</v>
      </c>
      <c r="H22" s="40">
        <v>468</v>
      </c>
      <c r="I22" s="53">
        <v>179004.79</v>
      </c>
      <c r="J22" s="107"/>
      <c r="K22" s="99"/>
      <c r="L22" s="18" t="s">
        <v>38</v>
      </c>
      <c r="M22" s="22">
        <v>46</v>
      </c>
      <c r="N22" s="30">
        <v>0</v>
      </c>
      <c r="O22" s="32">
        <v>0</v>
      </c>
      <c r="P22" s="34">
        <v>0</v>
      </c>
      <c r="Q22" s="36">
        <v>0</v>
      </c>
      <c r="R22" s="38">
        <v>0</v>
      </c>
    </row>
    <row r="23" spans="1:18" ht="13.5" customHeight="1">
      <c r="A23" s="91" t="s">
        <v>3</v>
      </c>
      <c r="B23" s="96" t="s">
        <v>24</v>
      </c>
      <c r="C23" s="97"/>
      <c r="D23" s="17">
        <v>13</v>
      </c>
      <c r="E23" s="48">
        <v>390</v>
      </c>
      <c r="F23" s="40">
        <v>178</v>
      </c>
      <c r="G23" s="50">
        <v>33578.18</v>
      </c>
      <c r="H23" s="40">
        <v>650</v>
      </c>
      <c r="I23" s="53">
        <v>331129.06</v>
      </c>
      <c r="J23" s="107"/>
      <c r="K23" s="99"/>
      <c r="L23" s="18" t="s">
        <v>36</v>
      </c>
      <c r="M23" s="21">
        <v>47</v>
      </c>
      <c r="N23" s="29">
        <v>0</v>
      </c>
      <c r="O23" s="31">
        <v>0</v>
      </c>
      <c r="P23" s="33">
        <v>0</v>
      </c>
      <c r="Q23" s="36">
        <v>0</v>
      </c>
      <c r="R23" s="38">
        <v>0</v>
      </c>
    </row>
    <row r="24" spans="1:18" ht="13.5" customHeight="1">
      <c r="A24" s="92"/>
      <c r="B24" s="86" t="s">
        <v>2</v>
      </c>
      <c r="C24" s="18" t="s">
        <v>25</v>
      </c>
      <c r="D24" s="17">
        <v>14</v>
      </c>
      <c r="E24" s="48">
        <v>2558</v>
      </c>
      <c r="F24" s="40">
        <v>4237</v>
      </c>
      <c r="G24" s="50">
        <v>2215761.42</v>
      </c>
      <c r="H24" s="40">
        <v>1659</v>
      </c>
      <c r="I24" s="53">
        <v>226046.2</v>
      </c>
      <c r="J24" s="107"/>
      <c r="K24" s="99"/>
      <c r="L24" s="18" t="s">
        <v>37</v>
      </c>
      <c r="M24" s="22">
        <v>48</v>
      </c>
      <c r="N24" s="30">
        <v>0</v>
      </c>
      <c r="O24" s="32">
        <v>0</v>
      </c>
      <c r="P24" s="34">
        <v>0</v>
      </c>
      <c r="Q24" s="36">
        <v>0</v>
      </c>
      <c r="R24" s="38">
        <v>0</v>
      </c>
    </row>
    <row r="25" spans="1:18" ht="13.5" customHeight="1">
      <c r="A25" s="92"/>
      <c r="B25" s="94"/>
      <c r="C25" s="18" t="s">
        <v>26</v>
      </c>
      <c r="D25" s="17">
        <v>15</v>
      </c>
      <c r="E25" s="48">
        <v>105</v>
      </c>
      <c r="F25" s="40">
        <v>246</v>
      </c>
      <c r="G25" s="50">
        <v>85300.61</v>
      </c>
      <c r="H25" s="40">
        <v>32</v>
      </c>
      <c r="I25" s="53">
        <v>5436.7</v>
      </c>
      <c r="J25" s="107"/>
      <c r="K25" s="102" t="s">
        <v>47</v>
      </c>
      <c r="L25" s="20" t="s">
        <v>38</v>
      </c>
      <c r="M25" s="21">
        <v>49</v>
      </c>
      <c r="N25" s="29">
        <v>0</v>
      </c>
      <c r="O25" s="31">
        <v>0</v>
      </c>
      <c r="P25" s="33">
        <v>0</v>
      </c>
      <c r="Q25" s="36">
        <v>0</v>
      </c>
      <c r="R25" s="38">
        <v>0</v>
      </c>
    </row>
    <row r="26" spans="1:18" ht="13.5" customHeight="1">
      <c r="A26" s="92"/>
      <c r="B26" s="94"/>
      <c r="C26" s="18" t="s">
        <v>27</v>
      </c>
      <c r="D26" s="17">
        <v>16</v>
      </c>
      <c r="E26" s="48">
        <v>880</v>
      </c>
      <c r="F26" s="40">
        <v>3304</v>
      </c>
      <c r="G26" s="50">
        <v>1960498.97</v>
      </c>
      <c r="H26" s="40">
        <v>381</v>
      </c>
      <c r="I26" s="53">
        <v>52914.56</v>
      </c>
      <c r="J26" s="107"/>
      <c r="K26" s="103"/>
      <c r="L26" s="20" t="s">
        <v>36</v>
      </c>
      <c r="M26" s="22">
        <v>50</v>
      </c>
      <c r="N26" s="30">
        <v>0</v>
      </c>
      <c r="O26" s="32">
        <v>0</v>
      </c>
      <c r="P26" s="34">
        <v>0</v>
      </c>
      <c r="Q26" s="36">
        <v>0</v>
      </c>
      <c r="R26" s="38">
        <v>0</v>
      </c>
    </row>
    <row r="27" spans="1:18" ht="13.5" customHeight="1">
      <c r="A27" s="92"/>
      <c r="B27" s="94"/>
      <c r="C27" s="18" t="s">
        <v>28</v>
      </c>
      <c r="D27" s="17">
        <v>17</v>
      </c>
      <c r="E27" s="48">
        <v>651</v>
      </c>
      <c r="F27" s="40">
        <v>1353</v>
      </c>
      <c r="G27" s="50">
        <v>909303.32</v>
      </c>
      <c r="H27" s="40">
        <v>184</v>
      </c>
      <c r="I27" s="53">
        <v>22278.91</v>
      </c>
      <c r="J27" s="107"/>
      <c r="K27" s="104"/>
      <c r="L27" s="20" t="s">
        <v>37</v>
      </c>
      <c r="M27" s="21">
        <v>51</v>
      </c>
      <c r="N27" s="29">
        <v>0</v>
      </c>
      <c r="O27" s="31">
        <v>0</v>
      </c>
      <c r="P27" s="33">
        <v>0</v>
      </c>
      <c r="Q27" s="36">
        <v>0</v>
      </c>
      <c r="R27" s="38">
        <v>0</v>
      </c>
    </row>
    <row r="28" spans="1:18" ht="13.5" customHeight="1">
      <c r="A28" s="92"/>
      <c r="B28" s="94"/>
      <c r="C28" s="18" t="s">
        <v>29</v>
      </c>
      <c r="D28" s="17">
        <v>18</v>
      </c>
      <c r="E28" s="48">
        <v>113</v>
      </c>
      <c r="F28" s="40">
        <v>275</v>
      </c>
      <c r="G28" s="50">
        <v>102908.05</v>
      </c>
      <c r="H28" s="40">
        <v>63</v>
      </c>
      <c r="I28" s="53">
        <v>9175.99</v>
      </c>
      <c r="J28" s="118"/>
      <c r="K28" s="105" t="s">
        <v>42</v>
      </c>
      <c r="L28" s="106"/>
      <c r="M28" s="22">
        <v>52</v>
      </c>
      <c r="N28" s="39">
        <v>9</v>
      </c>
      <c r="O28" s="40">
        <v>18</v>
      </c>
      <c r="P28" s="41">
        <v>4466.43</v>
      </c>
      <c r="Q28" s="36">
        <v>0</v>
      </c>
      <c r="R28" s="38">
        <v>0</v>
      </c>
    </row>
    <row r="29" spans="1:18" ht="13.5" customHeight="1">
      <c r="A29" s="92"/>
      <c r="B29" s="94"/>
      <c r="C29" s="18" t="s">
        <v>30</v>
      </c>
      <c r="D29" s="17">
        <v>19</v>
      </c>
      <c r="E29" s="48">
        <v>8</v>
      </c>
      <c r="F29" s="40">
        <v>20</v>
      </c>
      <c r="G29" s="50">
        <v>34309.96</v>
      </c>
      <c r="H29" s="40">
        <v>3</v>
      </c>
      <c r="I29" s="53">
        <v>248.48</v>
      </c>
      <c r="J29" s="107" t="s">
        <v>45</v>
      </c>
      <c r="K29" s="84" t="s">
        <v>62</v>
      </c>
      <c r="L29" s="109"/>
      <c r="M29" s="21">
        <v>53</v>
      </c>
      <c r="N29" s="29">
        <v>0</v>
      </c>
      <c r="O29" s="31">
        <v>0</v>
      </c>
      <c r="P29" s="33">
        <v>0</v>
      </c>
      <c r="Q29" s="36">
        <v>0</v>
      </c>
      <c r="R29" s="38">
        <v>0</v>
      </c>
    </row>
    <row r="30" spans="1:18" ht="13.5" customHeight="1">
      <c r="A30" s="92"/>
      <c r="B30" s="94"/>
      <c r="C30" s="18" t="s">
        <v>31</v>
      </c>
      <c r="D30" s="17">
        <v>20</v>
      </c>
      <c r="E30" s="48">
        <v>61</v>
      </c>
      <c r="F30" s="40">
        <v>219</v>
      </c>
      <c r="G30" s="50">
        <v>202218.5</v>
      </c>
      <c r="H30" s="32">
        <v>0</v>
      </c>
      <c r="I30" s="52">
        <v>0</v>
      </c>
      <c r="J30" s="108"/>
      <c r="K30" s="84" t="s">
        <v>63</v>
      </c>
      <c r="L30" s="85"/>
      <c r="M30" s="22">
        <v>54</v>
      </c>
      <c r="N30" s="30">
        <v>0</v>
      </c>
      <c r="O30" s="32">
        <v>0</v>
      </c>
      <c r="P30" s="34">
        <v>0</v>
      </c>
      <c r="Q30" s="36">
        <v>0</v>
      </c>
      <c r="R30" s="38">
        <v>0</v>
      </c>
    </row>
    <row r="31" spans="1:18" ht="13.5" customHeight="1">
      <c r="A31" s="92"/>
      <c r="B31" s="94"/>
      <c r="C31" s="18" t="s">
        <v>32</v>
      </c>
      <c r="D31" s="17">
        <v>21</v>
      </c>
      <c r="E31" s="48">
        <v>2</v>
      </c>
      <c r="F31" s="40">
        <v>6</v>
      </c>
      <c r="G31" s="50">
        <v>241.51</v>
      </c>
      <c r="H31" s="32">
        <v>0</v>
      </c>
      <c r="I31" s="52">
        <v>0</v>
      </c>
      <c r="J31" s="108"/>
      <c r="K31" s="84" t="s">
        <v>49</v>
      </c>
      <c r="L31" s="85"/>
      <c r="M31" s="21">
        <v>55</v>
      </c>
      <c r="N31" s="42">
        <v>128</v>
      </c>
      <c r="O31" s="43">
        <v>316</v>
      </c>
      <c r="P31" s="44">
        <v>88618.35</v>
      </c>
      <c r="Q31" s="45">
        <v>109</v>
      </c>
      <c r="R31" s="46">
        <v>29645.08</v>
      </c>
    </row>
    <row r="32" spans="1:18" ht="13.5" customHeight="1">
      <c r="A32" s="92"/>
      <c r="B32" s="94"/>
      <c r="C32" s="18" t="s">
        <v>33</v>
      </c>
      <c r="D32" s="17">
        <v>22</v>
      </c>
      <c r="E32" s="48">
        <v>70</v>
      </c>
      <c r="F32" s="40">
        <v>158</v>
      </c>
      <c r="G32" s="50">
        <v>37147.06</v>
      </c>
      <c r="H32" s="40">
        <v>46</v>
      </c>
      <c r="I32" s="53">
        <v>6497.16</v>
      </c>
      <c r="J32" s="108"/>
      <c r="K32" s="84" t="s">
        <v>50</v>
      </c>
      <c r="L32" s="85"/>
      <c r="M32" s="22">
        <v>56</v>
      </c>
      <c r="N32" s="39">
        <v>50</v>
      </c>
      <c r="O32" s="40">
        <v>155</v>
      </c>
      <c r="P32" s="41">
        <v>87362.39</v>
      </c>
      <c r="Q32" s="45">
        <v>13</v>
      </c>
      <c r="R32" s="46">
        <v>2933.42</v>
      </c>
    </row>
    <row r="33" spans="1:18" ht="13.5" customHeight="1">
      <c r="A33" s="92"/>
      <c r="B33" s="94"/>
      <c r="C33" s="19" t="s">
        <v>34</v>
      </c>
      <c r="D33" s="17">
        <v>23</v>
      </c>
      <c r="E33" s="48">
        <v>40</v>
      </c>
      <c r="F33" s="40">
        <v>119</v>
      </c>
      <c r="G33" s="50">
        <v>110138.35</v>
      </c>
      <c r="H33" s="40">
        <v>11</v>
      </c>
      <c r="I33" s="53">
        <v>1403.09</v>
      </c>
      <c r="J33" s="108"/>
      <c r="K33" s="84" t="s">
        <v>51</v>
      </c>
      <c r="L33" s="85"/>
      <c r="M33" s="21">
        <v>57</v>
      </c>
      <c r="N33" s="42">
        <v>683</v>
      </c>
      <c r="O33" s="43">
        <v>1186</v>
      </c>
      <c r="P33" s="44">
        <v>2004683.36</v>
      </c>
      <c r="Q33" s="45">
        <v>390</v>
      </c>
      <c r="R33" s="46">
        <v>54266.85</v>
      </c>
    </row>
    <row r="34" spans="1:18" ht="13.5" customHeight="1">
      <c r="A34" s="93"/>
      <c r="B34" s="95"/>
      <c r="C34" s="18" t="s">
        <v>23</v>
      </c>
      <c r="D34" s="17">
        <v>24</v>
      </c>
      <c r="E34" s="48">
        <v>60</v>
      </c>
      <c r="F34" s="40">
        <v>227</v>
      </c>
      <c r="G34" s="50">
        <v>83886.63</v>
      </c>
      <c r="H34" s="40">
        <v>12</v>
      </c>
      <c r="I34" s="53">
        <v>10696.43</v>
      </c>
      <c r="J34" s="108"/>
      <c r="K34" s="84" t="s">
        <v>52</v>
      </c>
      <c r="L34" s="85"/>
      <c r="M34" s="22">
        <v>58</v>
      </c>
      <c r="N34" s="39">
        <v>2025</v>
      </c>
      <c r="O34" s="40">
        <v>8215</v>
      </c>
      <c r="P34" s="41">
        <v>4247416.39</v>
      </c>
      <c r="Q34" s="45">
        <v>2233</v>
      </c>
      <c r="R34" s="46">
        <v>468773.67</v>
      </c>
    </row>
    <row r="35" spans="1:18" ht="13.5" customHeight="1">
      <c r="A35" s="91" t="s">
        <v>6</v>
      </c>
      <c r="B35" s="86" t="s">
        <v>4</v>
      </c>
      <c r="C35" s="18" t="s">
        <v>35</v>
      </c>
      <c r="D35" s="17">
        <v>25</v>
      </c>
      <c r="E35" s="48">
        <v>3146</v>
      </c>
      <c r="F35" s="40">
        <v>5594</v>
      </c>
      <c r="G35" s="50">
        <v>1706688.48</v>
      </c>
      <c r="H35" s="40">
        <v>3343</v>
      </c>
      <c r="I35" s="53">
        <v>558023.91</v>
      </c>
      <c r="J35" s="108"/>
      <c r="K35" s="84" t="s">
        <v>53</v>
      </c>
      <c r="L35" s="85"/>
      <c r="M35" s="21">
        <v>59</v>
      </c>
      <c r="N35" s="42">
        <v>63</v>
      </c>
      <c r="O35" s="43">
        <v>126</v>
      </c>
      <c r="P35" s="44">
        <v>35979.55</v>
      </c>
      <c r="Q35" s="45">
        <v>68</v>
      </c>
      <c r="R35" s="46">
        <v>9513.1</v>
      </c>
    </row>
    <row r="36" spans="1:18" ht="13.5" customHeight="1">
      <c r="A36" s="92"/>
      <c r="B36" s="94"/>
      <c r="C36" s="18" t="s">
        <v>38</v>
      </c>
      <c r="D36" s="17">
        <v>26</v>
      </c>
      <c r="E36" s="48">
        <v>11</v>
      </c>
      <c r="F36" s="40">
        <v>26</v>
      </c>
      <c r="G36" s="50">
        <v>30934.66</v>
      </c>
      <c r="H36" s="40">
        <v>4</v>
      </c>
      <c r="I36" s="53">
        <v>467.65</v>
      </c>
      <c r="J36" s="108"/>
      <c r="K36" s="84" t="s">
        <v>54</v>
      </c>
      <c r="L36" s="85"/>
      <c r="M36" s="22">
        <v>60</v>
      </c>
      <c r="N36" s="39">
        <v>454</v>
      </c>
      <c r="O36" s="40">
        <v>923</v>
      </c>
      <c r="P36" s="41">
        <v>358262.25</v>
      </c>
      <c r="Q36" s="45">
        <v>153</v>
      </c>
      <c r="R36" s="46">
        <v>61581.77</v>
      </c>
    </row>
    <row r="37" spans="1:18" ht="13.5" customHeight="1">
      <c r="A37" s="92"/>
      <c r="B37" s="94"/>
      <c r="C37" s="18" t="s">
        <v>36</v>
      </c>
      <c r="D37" s="17">
        <v>27</v>
      </c>
      <c r="E37" s="48">
        <v>368</v>
      </c>
      <c r="F37" s="40">
        <v>1133</v>
      </c>
      <c r="G37" s="50">
        <v>1047518.11</v>
      </c>
      <c r="H37" s="40">
        <v>587</v>
      </c>
      <c r="I37" s="53">
        <v>301404.53</v>
      </c>
      <c r="J37" s="108"/>
      <c r="K37" s="84" t="s">
        <v>55</v>
      </c>
      <c r="L37" s="85"/>
      <c r="M37" s="21">
        <v>61</v>
      </c>
      <c r="N37" s="42">
        <v>54</v>
      </c>
      <c r="O37" s="43">
        <v>111</v>
      </c>
      <c r="P37" s="44">
        <v>22358.36</v>
      </c>
      <c r="Q37" s="45">
        <v>47</v>
      </c>
      <c r="R37" s="46">
        <v>6732.89</v>
      </c>
    </row>
    <row r="38" spans="1:18" ht="13.5" customHeight="1">
      <c r="A38" s="92"/>
      <c r="B38" s="95"/>
      <c r="C38" s="18" t="s">
        <v>37</v>
      </c>
      <c r="D38" s="17">
        <v>28</v>
      </c>
      <c r="E38" s="48">
        <v>2447</v>
      </c>
      <c r="F38" s="40">
        <v>4662</v>
      </c>
      <c r="G38" s="50">
        <v>1868797.14</v>
      </c>
      <c r="H38" s="40">
        <v>2435</v>
      </c>
      <c r="I38" s="53">
        <v>398872</v>
      </c>
      <c r="J38" s="108"/>
      <c r="K38" s="84" t="s">
        <v>56</v>
      </c>
      <c r="L38" s="85"/>
      <c r="M38" s="22">
        <v>62</v>
      </c>
      <c r="N38" s="39">
        <v>453</v>
      </c>
      <c r="O38" s="40">
        <v>945</v>
      </c>
      <c r="P38" s="41">
        <v>558684.31</v>
      </c>
      <c r="Q38" s="45">
        <v>161</v>
      </c>
      <c r="R38" s="46">
        <v>26584.36</v>
      </c>
    </row>
    <row r="39" spans="1:18" ht="13.5" customHeight="1">
      <c r="A39" s="92"/>
      <c r="B39" s="86" t="s">
        <v>5</v>
      </c>
      <c r="C39" s="18" t="s">
        <v>35</v>
      </c>
      <c r="D39" s="17">
        <v>29</v>
      </c>
      <c r="E39" s="48">
        <v>14</v>
      </c>
      <c r="F39" s="40">
        <v>26</v>
      </c>
      <c r="G39" s="50">
        <v>14277.47</v>
      </c>
      <c r="H39" s="32">
        <v>0</v>
      </c>
      <c r="I39" s="52">
        <v>0</v>
      </c>
      <c r="J39" s="108"/>
      <c r="K39" s="84" t="s">
        <v>57</v>
      </c>
      <c r="L39" s="85"/>
      <c r="M39" s="21">
        <v>63</v>
      </c>
      <c r="N39" s="42">
        <v>719</v>
      </c>
      <c r="O39" s="43">
        <v>2186</v>
      </c>
      <c r="P39" s="44">
        <v>829490.02</v>
      </c>
      <c r="Q39" s="45">
        <v>285</v>
      </c>
      <c r="R39" s="46">
        <v>104836.83</v>
      </c>
    </row>
    <row r="40" spans="1:18" ht="13.5" customHeight="1">
      <c r="A40" s="92"/>
      <c r="B40" s="87"/>
      <c r="C40" s="18" t="s">
        <v>38</v>
      </c>
      <c r="D40" s="17">
        <v>30</v>
      </c>
      <c r="E40" s="54">
        <v>0</v>
      </c>
      <c r="F40" s="32">
        <v>0</v>
      </c>
      <c r="G40" s="55">
        <v>0</v>
      </c>
      <c r="H40" s="32">
        <v>0</v>
      </c>
      <c r="I40" s="52">
        <v>0</v>
      </c>
      <c r="J40" s="108"/>
      <c r="K40" s="84" t="s">
        <v>58</v>
      </c>
      <c r="L40" s="85"/>
      <c r="M40" s="22">
        <v>64</v>
      </c>
      <c r="N40" s="39">
        <v>410</v>
      </c>
      <c r="O40" s="40">
        <v>812</v>
      </c>
      <c r="P40" s="41">
        <v>399757.04</v>
      </c>
      <c r="Q40" s="45">
        <v>185</v>
      </c>
      <c r="R40" s="46">
        <v>22896.93</v>
      </c>
    </row>
    <row r="41" spans="1:18" ht="13.5" customHeight="1">
      <c r="A41" s="92"/>
      <c r="B41" s="87"/>
      <c r="C41" s="18" t="s">
        <v>36</v>
      </c>
      <c r="D41" s="17">
        <v>31</v>
      </c>
      <c r="E41" s="54">
        <v>0</v>
      </c>
      <c r="F41" s="32">
        <v>0</v>
      </c>
      <c r="G41" s="55">
        <v>0</v>
      </c>
      <c r="H41" s="32">
        <v>0</v>
      </c>
      <c r="I41" s="52">
        <v>0</v>
      </c>
      <c r="J41" s="75"/>
      <c r="K41" s="84" t="s">
        <v>59</v>
      </c>
      <c r="L41" s="85"/>
      <c r="M41" s="21">
        <v>65</v>
      </c>
      <c r="N41" s="42">
        <v>1313</v>
      </c>
      <c r="O41" s="43">
        <v>6727</v>
      </c>
      <c r="P41" s="44">
        <v>7763798.39</v>
      </c>
      <c r="Q41" s="45">
        <v>1809</v>
      </c>
      <c r="R41" s="46">
        <v>629292.79</v>
      </c>
    </row>
    <row r="42" spans="1:18" ht="13.5" customHeight="1">
      <c r="A42" s="92"/>
      <c r="B42" s="87"/>
      <c r="C42" s="18" t="s">
        <v>37</v>
      </c>
      <c r="D42" s="17">
        <v>32</v>
      </c>
      <c r="E42" s="48">
        <v>18</v>
      </c>
      <c r="F42" s="40">
        <v>73</v>
      </c>
      <c r="G42" s="50">
        <v>22405.24</v>
      </c>
      <c r="H42" s="32">
        <v>0</v>
      </c>
      <c r="I42" s="52">
        <v>0</v>
      </c>
      <c r="J42" s="88" t="s">
        <v>44</v>
      </c>
      <c r="K42" s="89"/>
      <c r="L42" s="90"/>
      <c r="M42" s="21">
        <v>66</v>
      </c>
      <c r="N42" s="42">
        <v>18330</v>
      </c>
      <c r="O42" s="40">
        <v>66967</v>
      </c>
      <c r="P42" s="41">
        <v>41905968.6</v>
      </c>
      <c r="Q42" s="45">
        <v>25386</v>
      </c>
      <c r="R42" s="46">
        <v>6006271.24</v>
      </c>
    </row>
    <row r="43" spans="1:18" ht="13.5" customHeight="1">
      <c r="A43" s="92"/>
      <c r="B43" s="66" t="s">
        <v>61</v>
      </c>
      <c r="C43" s="18" t="s">
        <v>35</v>
      </c>
      <c r="D43" s="17">
        <v>33</v>
      </c>
      <c r="E43" s="48">
        <v>2</v>
      </c>
      <c r="F43" s="40">
        <v>2</v>
      </c>
      <c r="G43" s="50">
        <v>295.06</v>
      </c>
      <c r="H43" s="32">
        <v>0</v>
      </c>
      <c r="I43" s="52">
        <v>0</v>
      </c>
      <c r="J43" s="68" t="s">
        <v>39</v>
      </c>
      <c r="K43" s="69"/>
      <c r="L43" s="70"/>
      <c r="M43" s="74">
        <v>67</v>
      </c>
      <c r="N43" s="76">
        <v>27420</v>
      </c>
      <c r="O43" s="78">
        <v>142632</v>
      </c>
      <c r="P43" s="79"/>
      <c r="Q43" s="79"/>
      <c r="R43" s="82" t="s">
        <v>40</v>
      </c>
    </row>
    <row r="44" spans="1:18" ht="13.5" customHeight="1">
      <c r="A44" s="93"/>
      <c r="B44" s="67"/>
      <c r="C44" s="18" t="s">
        <v>38</v>
      </c>
      <c r="D44" s="17">
        <v>34</v>
      </c>
      <c r="E44" s="48">
        <v>1</v>
      </c>
      <c r="F44" s="40">
        <v>1</v>
      </c>
      <c r="G44" s="50">
        <v>176</v>
      </c>
      <c r="H44" s="32">
        <v>0</v>
      </c>
      <c r="I44" s="52">
        <v>0</v>
      </c>
      <c r="J44" s="71"/>
      <c r="K44" s="72"/>
      <c r="L44" s="73"/>
      <c r="M44" s="75"/>
      <c r="N44" s="77"/>
      <c r="O44" s="80"/>
      <c r="P44" s="81"/>
      <c r="Q44" s="81"/>
      <c r="R44" s="83"/>
    </row>
    <row r="45" spans="1:18" ht="13.5" customHeight="1">
      <c r="A45" s="58" t="str">
        <f>A3&amp;TEXT(B3,"###,##0")&amp;"　"&amp;C3&amp;"　"&amp;TEXT(D3,"###,##0.00")&amp;"　"&amp;E3&amp;TEXT(F3,"###,##0")&amp;"　"&amp;G3&amp;"　"&amp;TEXT(H3,"###,##0.00")&amp;"　"&amp;I3</f>
        <v>截至本月底已登記土地總筆數：1,837,027　筆，總面積：　2,116,841,386.53　平方公尺;建物總棟數：624,277　棟，總面積：　133,882,371.58　平方公尺</v>
      </c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</row>
    <row r="46" spans="1:18" ht="13.5" customHeight="1">
      <c r="A46" s="59" t="str">
        <f>A4&amp;"　"&amp;TEXT(C4,"###,##0.00")&amp;"　"&amp;D4&amp;"　"&amp;TEXT(E4,"###,##0.00")&amp;"　"&amp;F4</f>
        <v>本月買賣土地登記總價額(公告土地現值)：　9,029,242,493.16　元；本月拍賣土地登記總價額(公告土地現值)：　291,160,552.06　元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</row>
    <row r="47" spans="1:18" ht="13.5" customHeight="1" thickBot="1">
      <c r="A47" s="60" t="s">
        <v>48</v>
      </c>
      <c r="B47" s="60"/>
      <c r="C47" s="61"/>
      <c r="D47" s="62">
        <f>H1</f>
        <v>0</v>
      </c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</row>
    <row r="48" spans="1:18" s="4" customFormat="1" ht="36" customHeight="1">
      <c r="A48" s="64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</row>
    <row r="49" spans="1:18" ht="18" customHeight="1">
      <c r="A49" s="139" t="s">
        <v>81</v>
      </c>
      <c r="B49" s="140"/>
      <c r="C49" s="140"/>
      <c r="D49" s="139"/>
      <c r="E49" s="140"/>
      <c r="F49" s="140"/>
      <c r="G49" s="139"/>
      <c r="H49" s="140"/>
      <c r="I49" s="140"/>
      <c r="J49" s="139"/>
      <c r="K49" s="140"/>
      <c r="L49" s="140"/>
      <c r="M49" s="139"/>
      <c r="N49" s="140"/>
      <c r="O49" s="140"/>
      <c r="P49" s="139"/>
      <c r="Q49" s="140"/>
      <c r="R49" s="140"/>
    </row>
    <row r="50" spans="1:18" ht="15">
      <c r="A50" s="141" t="s">
        <v>82</v>
      </c>
      <c r="B50" s="140"/>
      <c r="C50" s="140"/>
      <c r="D50" s="141"/>
      <c r="E50" s="140"/>
      <c r="F50" s="140"/>
      <c r="G50" s="141"/>
      <c r="H50" s="140"/>
      <c r="I50" s="140"/>
      <c r="J50" s="141"/>
      <c r="K50" s="140"/>
      <c r="L50" s="140"/>
      <c r="M50" s="141"/>
      <c r="N50" s="140"/>
      <c r="O50" s="140"/>
      <c r="P50" s="141"/>
      <c r="Q50" s="140"/>
      <c r="R50" s="140"/>
    </row>
    <row r="51" spans="1:18" ht="15">
      <c r="A51" s="141"/>
      <c r="B51" s="140"/>
      <c r="C51" s="140"/>
      <c r="D51" s="141"/>
      <c r="E51" s="140"/>
      <c r="F51" s="140"/>
      <c r="G51" s="141"/>
      <c r="H51" s="140"/>
      <c r="I51" s="140"/>
      <c r="J51" s="141"/>
      <c r="K51" s="140"/>
      <c r="L51" s="140"/>
      <c r="M51" s="141"/>
      <c r="N51" s="140"/>
      <c r="O51" s="140"/>
      <c r="P51" s="141"/>
      <c r="Q51" s="140"/>
      <c r="R51" s="140"/>
    </row>
    <row r="52" spans="1:18" ht="15">
      <c r="A52" s="142" t="s">
        <v>83</v>
      </c>
      <c r="B52" s="140"/>
      <c r="C52" s="140"/>
      <c r="D52" s="142" t="s">
        <v>83</v>
      </c>
      <c r="E52" s="140"/>
      <c r="F52" s="140"/>
      <c r="G52" s="142" t="s">
        <v>83</v>
      </c>
      <c r="H52" s="140"/>
      <c r="I52" s="140"/>
      <c r="J52" s="142" t="s">
        <v>83</v>
      </c>
      <c r="K52" s="140"/>
      <c r="L52" s="140"/>
      <c r="M52" s="142" t="s">
        <v>83</v>
      </c>
      <c r="N52" s="140"/>
      <c r="O52" s="140"/>
      <c r="P52" s="142" t="s">
        <v>83</v>
      </c>
      <c r="Q52" s="140"/>
      <c r="R52" s="140"/>
    </row>
    <row r="53" spans="1:18" ht="15">
      <c r="A53" s="142" t="s">
        <v>84</v>
      </c>
      <c r="B53" s="140"/>
      <c r="C53" s="140"/>
      <c r="D53" s="142"/>
      <c r="E53" s="140"/>
      <c r="F53" s="140"/>
      <c r="G53" s="142"/>
      <c r="H53" s="140"/>
      <c r="I53" s="140"/>
      <c r="J53" s="142"/>
      <c r="K53" s="140"/>
      <c r="L53" s="140"/>
      <c r="M53" s="142"/>
      <c r="N53" s="140"/>
      <c r="O53" s="140"/>
      <c r="P53" s="142"/>
      <c r="Q53" s="140"/>
      <c r="R53" s="140"/>
    </row>
    <row r="54" spans="1:18" ht="15">
      <c r="A54" s="142"/>
      <c r="B54" s="140"/>
      <c r="C54" s="142" t="s">
        <v>85</v>
      </c>
      <c r="D54" s="140"/>
      <c r="E54" s="140"/>
      <c r="F54" s="143"/>
      <c r="G54" s="140"/>
      <c r="H54" s="140"/>
      <c r="I54" s="143"/>
      <c r="J54" s="140"/>
      <c r="K54" s="140"/>
      <c r="L54" s="143"/>
      <c r="M54" s="140"/>
      <c r="N54" s="140"/>
      <c r="O54" s="143"/>
      <c r="P54" s="140"/>
      <c r="Q54" s="140"/>
      <c r="R54" s="143"/>
    </row>
    <row r="55" spans="1:18" ht="15">
      <c r="A55" s="142"/>
      <c r="B55" s="140"/>
      <c r="C55" s="142" t="s">
        <v>86</v>
      </c>
      <c r="D55" s="140"/>
      <c r="E55" s="140"/>
      <c r="F55" s="143"/>
      <c r="G55" s="140"/>
      <c r="H55" s="140"/>
      <c r="I55" s="143"/>
      <c r="J55" s="140"/>
      <c r="K55" s="140"/>
      <c r="L55" s="143"/>
      <c r="M55" s="140"/>
      <c r="N55" s="140"/>
      <c r="O55" s="143"/>
      <c r="P55" s="140"/>
      <c r="Q55" s="140"/>
      <c r="R55" s="143"/>
    </row>
  </sheetData>
  <sheetProtection/>
  <mergeCells count="69">
    <mergeCell ref="A5:C5"/>
    <mergeCell ref="A6:C6"/>
    <mergeCell ref="E6:F6"/>
    <mergeCell ref="Q6:R6"/>
    <mergeCell ref="A7:R7"/>
    <mergeCell ref="P5:R5"/>
    <mergeCell ref="A8:R8"/>
    <mergeCell ref="A9:C10"/>
    <mergeCell ref="D9:D10"/>
    <mergeCell ref="E9:E10"/>
    <mergeCell ref="F9:G9"/>
    <mergeCell ref="H9:I9"/>
    <mergeCell ref="J9:L10"/>
    <mergeCell ref="M9:M10"/>
    <mergeCell ref="N9:N10"/>
    <mergeCell ref="O9:P9"/>
    <mergeCell ref="Q9:R9"/>
    <mergeCell ref="A11:A22"/>
    <mergeCell ref="B11:C11"/>
    <mergeCell ref="J11:J28"/>
    <mergeCell ref="K11:K12"/>
    <mergeCell ref="B12:C12"/>
    <mergeCell ref="B13:C13"/>
    <mergeCell ref="K13:K16"/>
    <mergeCell ref="B14:C14"/>
    <mergeCell ref="B15:C15"/>
    <mergeCell ref="B16:C16"/>
    <mergeCell ref="B17:C17"/>
    <mergeCell ref="K17:K20"/>
    <mergeCell ref="B18:C18"/>
    <mergeCell ref="B19:C19"/>
    <mergeCell ref="B20:C20"/>
    <mergeCell ref="B21:C21"/>
    <mergeCell ref="K21:K24"/>
    <mergeCell ref="B22:C22"/>
    <mergeCell ref="A23:A34"/>
    <mergeCell ref="B23:C23"/>
    <mergeCell ref="B24:B34"/>
    <mergeCell ref="K25:K27"/>
    <mergeCell ref="K28:L28"/>
    <mergeCell ref="J29:J41"/>
    <mergeCell ref="K29:L29"/>
    <mergeCell ref="K30:L30"/>
    <mergeCell ref="K31:L31"/>
    <mergeCell ref="K32:L32"/>
    <mergeCell ref="K33:L33"/>
    <mergeCell ref="K34:L34"/>
    <mergeCell ref="A35:A44"/>
    <mergeCell ref="B35:B38"/>
    <mergeCell ref="K35:L35"/>
    <mergeCell ref="K36:L36"/>
    <mergeCell ref="K37:L37"/>
    <mergeCell ref="K38:L38"/>
    <mergeCell ref="B39:B42"/>
    <mergeCell ref="K39:L39"/>
    <mergeCell ref="K40:L40"/>
    <mergeCell ref="K41:L41"/>
    <mergeCell ref="J42:L42"/>
    <mergeCell ref="B43:B44"/>
    <mergeCell ref="J43:L44"/>
    <mergeCell ref="M43:M44"/>
    <mergeCell ref="N43:N44"/>
    <mergeCell ref="O43:Q44"/>
    <mergeCell ref="R43:R44"/>
    <mergeCell ref="A45:R45"/>
    <mergeCell ref="A46:R46"/>
    <mergeCell ref="A47:C47"/>
    <mergeCell ref="D47:R47"/>
    <mergeCell ref="A48:R48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user</cp:lastModifiedBy>
  <cp:lastPrinted>2015-02-16T03:04:10Z</cp:lastPrinted>
  <dcterms:created xsi:type="dcterms:W3CDTF">2001-02-06T07:45:53Z</dcterms:created>
  <dcterms:modified xsi:type="dcterms:W3CDTF">2018-11-16T03:53:54Z</dcterms:modified>
  <cp:category/>
  <cp:version/>
  <cp:contentType/>
  <cp:contentStatus/>
</cp:coreProperties>
</file>